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atalog" sheetId="1" r:id="rId1"/>
  </sheets>
  <definedNames>
    <definedName name="_xlnm._FilterDatabase" localSheetId="0" hidden="1">'catalog'!$A$1:$E$109</definedName>
    <definedName name="_xlnm.Print_Titles" localSheetId="0">'catalog'!$1:$1</definedName>
  </definedNames>
  <calcPr fullCalcOnLoad="1"/>
</workbook>
</file>

<file path=xl/sharedStrings.xml><?xml version="1.0" encoding="utf-8"?>
<sst xmlns="http://schemas.openxmlformats.org/spreadsheetml/2006/main" count="320" uniqueCount="175">
  <si>
    <t>nr crt</t>
  </si>
  <si>
    <t>Numele si prenumele elevului</t>
  </si>
  <si>
    <t>clasa</t>
  </si>
  <si>
    <t>scoala de provenienta</t>
  </si>
  <si>
    <t>prof. indrumator</t>
  </si>
  <si>
    <t xml:space="preserve">Popa Delia </t>
  </si>
  <si>
    <t>Dumbravita</t>
  </si>
  <si>
    <t>Rusu Gabriela</t>
  </si>
  <si>
    <t>Nichifor Sandra</t>
  </si>
  <si>
    <t>L.T. Victoria</t>
  </si>
  <si>
    <t>Morlova Matei</t>
  </si>
  <si>
    <t>Cristian Vasile</t>
  </si>
  <si>
    <t>Gen.13 Bv</t>
  </si>
  <si>
    <t>Tandarescu Carmen</t>
  </si>
  <si>
    <t>Micu Raluca</t>
  </si>
  <si>
    <t>Voinescu Alin</t>
  </si>
  <si>
    <t>Gen. 5 Bv</t>
  </si>
  <si>
    <t>Oltei Mihaela</t>
  </si>
  <si>
    <t>Scurtu Iosif</t>
  </si>
  <si>
    <t>L.T. Codlea</t>
  </si>
  <si>
    <t>Biolan Nina</t>
  </si>
  <si>
    <t>Dobai Lorand</t>
  </si>
  <si>
    <t>C.N. D-na Stanca Fag.</t>
  </si>
  <si>
    <t>Postolache Nicolae</t>
  </si>
  <si>
    <t>Chiscop Raluca Ioana</t>
  </si>
  <si>
    <t>C.N. Dr. Ioan Mesota</t>
  </si>
  <si>
    <t>Raducanu Viorel</t>
  </si>
  <si>
    <t>Turcu Raluca Andreea</t>
  </si>
  <si>
    <t>Gaitan Andreea</t>
  </si>
  <si>
    <t>Motoasca Irina</t>
  </si>
  <si>
    <t>Raportaru Ana Maria</t>
  </si>
  <si>
    <t>Sav Roxana</t>
  </si>
  <si>
    <t>Ghirca Lucia Elena</t>
  </si>
  <si>
    <t>C.N. Andrei Saguna</t>
  </si>
  <si>
    <t>Sandor Ciprian</t>
  </si>
  <si>
    <t>Popescu Ioana</t>
  </si>
  <si>
    <t>Vrabii Dumitru</t>
  </si>
  <si>
    <t>Sinca Noua</t>
  </si>
  <si>
    <t>Potcovaru Claudia Gabriela</t>
  </si>
  <si>
    <t>Furtuna Cristina Ioana</t>
  </si>
  <si>
    <t>Feldiorean Raluca</t>
  </si>
  <si>
    <t>Nitu Georgia</t>
  </si>
  <si>
    <t>Margineanu  Catalin</t>
  </si>
  <si>
    <t>Cutieru Andrei</t>
  </si>
  <si>
    <t>Onu Diana</t>
  </si>
  <si>
    <t>Mititelu Rares</t>
  </si>
  <si>
    <t>Lisman Diana</t>
  </si>
  <si>
    <t>Chirilus Sergiu</t>
  </si>
  <si>
    <t>Iuria Petru Alexandru</t>
  </si>
  <si>
    <t>Sarbu Raluca</t>
  </si>
  <si>
    <t>Popa Bogdan</t>
  </si>
  <si>
    <t>L. Arte. Plast. Brasov</t>
  </si>
  <si>
    <t>Raducanu Rodica</t>
  </si>
  <si>
    <t>Coman Miruna</t>
  </si>
  <si>
    <t>Panaitescu Ioana</t>
  </si>
  <si>
    <t>Buta Lavinia</t>
  </si>
  <si>
    <t>Albu Alexandru</t>
  </si>
  <si>
    <t>Scoarta Alexandra</t>
  </si>
  <si>
    <t>Popsor Radu</t>
  </si>
  <si>
    <t>Radu Vlad</t>
  </si>
  <si>
    <t>Gen. 4 Sacele</t>
  </si>
  <si>
    <t>Cojocea Daniela</t>
  </si>
  <si>
    <t>Barsan Ioana</t>
  </si>
  <si>
    <t>Cocan Alin</t>
  </si>
  <si>
    <t>Gen. Fundata</t>
  </si>
  <si>
    <t>Benga Ioana</t>
  </si>
  <si>
    <t>Marosi Zoltan</t>
  </si>
  <si>
    <t>GS Rupea</t>
  </si>
  <si>
    <t>Stanciu Roxana</t>
  </si>
  <si>
    <t>Borbath Aron</t>
  </si>
  <si>
    <t>C.N Aprily Lajos</t>
  </si>
  <si>
    <t>Biro Margareta</t>
  </si>
  <si>
    <t>Ciobotaru Victor</t>
  </si>
  <si>
    <t>Lic. Unirea</t>
  </si>
  <si>
    <t>Popa Teodor</t>
  </si>
  <si>
    <t>Dobrescu Ciprian</t>
  </si>
  <si>
    <t>Axente Maria</t>
  </si>
  <si>
    <t>Giurgiu Vlad</t>
  </si>
  <si>
    <t>Lic. J. Honterus</t>
  </si>
  <si>
    <t>Wistok Mikael</t>
  </si>
  <si>
    <t>Pantazi Victor</t>
  </si>
  <si>
    <t>Giurgu Elisabeta</t>
  </si>
  <si>
    <t>Gen. 30 Bv</t>
  </si>
  <si>
    <t>Tisulescu Pompilia</t>
  </si>
  <si>
    <t>Bana Bianca</t>
  </si>
  <si>
    <t>Rohan Razvan</t>
  </si>
  <si>
    <t>Gen. 14 Bv</t>
  </si>
  <si>
    <t>Burulean Traian</t>
  </si>
  <si>
    <t>Gen. 19 Bv</t>
  </si>
  <si>
    <t>Meret Rodica</t>
  </si>
  <si>
    <t>Petrovan Andreea</t>
  </si>
  <si>
    <t>Dobrovolschi Tara</t>
  </si>
  <si>
    <t>Gen. 3 Codlea</t>
  </si>
  <si>
    <t>Ungureanu Claudia</t>
  </si>
  <si>
    <t>Pavel Adelina</t>
  </si>
  <si>
    <t>Cojocaru Anca</t>
  </si>
  <si>
    <t>Gen. Vulcan</t>
  </si>
  <si>
    <t>Pricop Raluca</t>
  </si>
  <si>
    <t>Traistaru Gabriela</t>
  </si>
  <si>
    <t>Gen. 1 Zarnesti</t>
  </si>
  <si>
    <t>Glogojanu Ciprian</t>
  </si>
  <si>
    <t>Constantin Elena</t>
  </si>
  <si>
    <t>Tilea Pepi</t>
  </si>
  <si>
    <t>Balog Cristina</t>
  </si>
  <si>
    <t>L.T. Zarnesti</t>
  </si>
  <si>
    <t>Bordean Raluca</t>
  </si>
  <si>
    <t>Cofei Ovidiu</t>
  </si>
  <si>
    <t>Mitran Mircea</t>
  </si>
  <si>
    <t>Goidescu Daniel</t>
  </si>
  <si>
    <t>L.T. Predeal</t>
  </si>
  <si>
    <t>Maerut Adrian</t>
  </si>
  <si>
    <t>Cimpean Radu</t>
  </si>
  <si>
    <t>C.N. Grigore Moisil Bv</t>
  </si>
  <si>
    <t>Mandreanu Emilian</t>
  </si>
  <si>
    <t>C.N. Emil Racovita BV</t>
  </si>
  <si>
    <t>Moldovan Cristina</t>
  </si>
  <si>
    <t>Borcos Bogdan</t>
  </si>
  <si>
    <t>Ganea Bogdan</t>
  </si>
  <si>
    <t>Farkas Calin</t>
  </si>
  <si>
    <t>Tismanar Ioana</t>
  </si>
  <si>
    <t>Moise Stefania</t>
  </si>
  <si>
    <t>Gen. 22 Bv</t>
  </si>
  <si>
    <t>Suciu Raluca</t>
  </si>
  <si>
    <t>Gen. 18 Bv</t>
  </si>
  <si>
    <t>Sculean Cornel</t>
  </si>
  <si>
    <t>Mile Rozalia</t>
  </si>
  <si>
    <t>Dima Ilie Valentin</t>
  </si>
  <si>
    <t>Bucur Dan Vasile</t>
  </si>
  <si>
    <t>Todor Andrei George</t>
  </si>
  <si>
    <t>Nagy Ioana Olivia</t>
  </si>
  <si>
    <t xml:space="preserve">Pintilie Claudius Noris </t>
  </si>
  <si>
    <t>Radu Adina Ioana</t>
  </si>
  <si>
    <t>Sencovici Antonia Lavinia</t>
  </si>
  <si>
    <t>Ivanoiu Adina Nicoleta</t>
  </si>
  <si>
    <t>Zogorean Cristina Emanuela</t>
  </si>
  <si>
    <t>Dantis Dorica</t>
  </si>
  <si>
    <t>Buta Roxana Maria</t>
  </si>
  <si>
    <t>Rusu Cosmin Ioan</t>
  </si>
  <si>
    <t>Teodorescu Dan Nicolae</t>
  </si>
  <si>
    <t>Rodocea Adina Madalina</t>
  </si>
  <si>
    <t>Tepes Bianca Gabriela</t>
  </si>
  <si>
    <t>Turlacu Ionica</t>
  </si>
  <si>
    <t>Prisacariu Anca Elena</t>
  </si>
  <si>
    <t>Popa Bianca Irina</t>
  </si>
  <si>
    <t>Polosan Daria</t>
  </si>
  <si>
    <t>Cabas Cristiana Aninna</t>
  </si>
  <si>
    <t>Galis Andreea Ioana</t>
  </si>
  <si>
    <t>Grozavu Cosmina Georgiana</t>
  </si>
  <si>
    <t>Voinescu George Razvan</t>
  </si>
  <si>
    <t>Radoi Ioana Madalina</t>
  </si>
  <si>
    <t>Olteanu Marian Andrei</t>
  </si>
  <si>
    <t>Giurgea Roxana Maria</t>
  </si>
  <si>
    <t>Luntraru Dragos George</t>
  </si>
  <si>
    <t>Ghitoc Silvia Maria</t>
  </si>
  <si>
    <t>Beschea Ioan</t>
  </si>
  <si>
    <t>Nota finala</t>
  </si>
  <si>
    <t>C-tin Madalina</t>
  </si>
  <si>
    <t>Andronec Larisa Isabela</t>
  </si>
  <si>
    <t>Lungu Malvina Georgiana</t>
  </si>
  <si>
    <t>Corcan Octavian Emanuel</t>
  </si>
  <si>
    <t>Anghel Vlad Sebastian</t>
  </si>
  <si>
    <t>Serban Roxana Ioana</t>
  </si>
  <si>
    <t>Dumitriu Andrei</t>
  </si>
  <si>
    <t>Coroiu Nicoleta Lorena</t>
  </si>
  <si>
    <t>Muraru Petrica Daniel</t>
  </si>
  <si>
    <t>Dragnea Alexandru Iulian</t>
  </si>
  <si>
    <t>Cernea larisa Cristiana</t>
  </si>
  <si>
    <t>Csere Miklos</t>
  </si>
  <si>
    <t>Negrea Andrei Ioan</t>
  </si>
  <si>
    <t>Toth Edina Izabella</t>
  </si>
  <si>
    <t>Terciu Radu  Ionut</t>
  </si>
  <si>
    <t>punctaj teorie (100)</t>
  </si>
  <si>
    <t>nota teorie (7,5)</t>
  </si>
  <si>
    <t>punctaj practica (100)</t>
  </si>
  <si>
    <t>nota practica (2,5)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</si>
</sst>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25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20" borderId="3" applyNumberFormat="0" applyAlignment="0" applyProtection="0"/>
    <xf numFmtId="0" fontId="10" fillId="7" borderId="1" applyNumberFormat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72" fontId="21" fillId="0" borderId="10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1" fillId="0" borderId="0" xfId="0" applyNumberFormat="1" applyFont="1" applyAlignment="1">
      <alignment/>
    </xf>
    <xf numFmtId="0" fontId="22" fillId="0" borderId="11" xfId="0" applyFont="1" applyFill="1" applyBorder="1" applyAlignment="1">
      <alignment horizontal="center" wrapText="1"/>
    </xf>
    <xf numFmtId="172" fontId="22" fillId="0" borderId="11" xfId="0" applyNumberFormat="1" applyFont="1" applyFill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172" fontId="22" fillId="0" borderId="11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2" fontId="21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2" fontId="21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2" fontId="21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1" fillId="0" borderId="18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PageLayoutView="0" workbookViewId="0" topLeftCell="A94">
      <selection activeCell="K97" sqref="K97"/>
    </sheetView>
  </sheetViews>
  <sheetFormatPr defaultColWidth="9.140625" defaultRowHeight="12.75"/>
  <cols>
    <col min="1" max="1" width="5.7109375" style="4" customWidth="1"/>
    <col min="2" max="2" width="8.140625" style="4" customWidth="1"/>
    <col min="3" max="3" width="32.421875" style="1" customWidth="1"/>
    <col min="4" max="4" width="23.8515625" style="9" bestFit="1" customWidth="1"/>
    <col min="5" max="5" width="16.7109375" style="9" customWidth="1"/>
    <col min="6" max="6" width="9.00390625" style="1" customWidth="1"/>
    <col min="7" max="7" width="7.421875" style="11" customWidth="1"/>
    <col min="8" max="8" width="9.7109375" style="1" customWidth="1"/>
    <col min="9" max="9" width="9.00390625" style="12" customWidth="1"/>
    <col min="10" max="10" width="11.8515625" style="1" customWidth="1"/>
    <col min="11" max="16384" width="9.140625" style="1" customWidth="1"/>
  </cols>
  <sheetData>
    <row r="1" spans="1:10" s="4" customFormat="1" ht="40.5" customHeight="1" thickBot="1">
      <c r="A1" s="13" t="s">
        <v>0</v>
      </c>
      <c r="B1" s="13" t="s">
        <v>2</v>
      </c>
      <c r="C1" s="13" t="s">
        <v>1</v>
      </c>
      <c r="D1" s="13" t="s">
        <v>3</v>
      </c>
      <c r="E1" s="13" t="s">
        <v>4</v>
      </c>
      <c r="F1" s="13" t="s">
        <v>171</v>
      </c>
      <c r="G1" s="14" t="s">
        <v>172</v>
      </c>
      <c r="H1" s="15" t="s">
        <v>173</v>
      </c>
      <c r="I1" s="16" t="s">
        <v>174</v>
      </c>
      <c r="J1" s="15" t="s">
        <v>155</v>
      </c>
    </row>
    <row r="2" spans="1:10" ht="15.75">
      <c r="A2" s="43">
        <v>1</v>
      </c>
      <c r="B2" s="17">
        <v>8</v>
      </c>
      <c r="C2" s="18" t="s">
        <v>28</v>
      </c>
      <c r="D2" s="19" t="s">
        <v>25</v>
      </c>
      <c r="E2" s="19" t="s">
        <v>26</v>
      </c>
      <c r="F2" s="18">
        <v>87</v>
      </c>
      <c r="G2" s="20">
        <f aca="true" t="shared" si="0" ref="G2:G46">TRUNC(F2*7.5/100,3)</f>
        <v>6.525</v>
      </c>
      <c r="H2" s="21">
        <v>90</v>
      </c>
      <c r="I2" s="20">
        <f aca="true" t="shared" si="1" ref="I2:I46">TRUNC(H2*2.5/100,3)</f>
        <v>2.25</v>
      </c>
      <c r="J2" s="22">
        <f aca="true" t="shared" si="2" ref="J2:J46">G2+I2</f>
        <v>8.775</v>
      </c>
    </row>
    <row r="3" spans="1:10" ht="15.75">
      <c r="A3" s="44">
        <v>2</v>
      </c>
      <c r="B3" s="6">
        <v>8</v>
      </c>
      <c r="C3" s="5" t="s">
        <v>35</v>
      </c>
      <c r="D3" s="7" t="s">
        <v>33</v>
      </c>
      <c r="E3" s="7" t="s">
        <v>34</v>
      </c>
      <c r="F3" s="5">
        <v>86</v>
      </c>
      <c r="G3" s="10">
        <f t="shared" si="0"/>
        <v>6.45</v>
      </c>
      <c r="H3" s="3">
        <v>92.5</v>
      </c>
      <c r="I3" s="10">
        <f t="shared" si="1"/>
        <v>2.312</v>
      </c>
      <c r="J3" s="23">
        <f t="shared" si="2"/>
        <v>8.762</v>
      </c>
    </row>
    <row r="4" spans="1:10" ht="15.75">
      <c r="A4" s="44">
        <v>3</v>
      </c>
      <c r="B4" s="6">
        <v>8</v>
      </c>
      <c r="C4" s="5" t="s">
        <v>27</v>
      </c>
      <c r="D4" s="7" t="s">
        <v>25</v>
      </c>
      <c r="E4" s="7" t="s">
        <v>26</v>
      </c>
      <c r="F4" s="5">
        <v>86</v>
      </c>
      <c r="G4" s="10">
        <f t="shared" si="0"/>
        <v>6.45</v>
      </c>
      <c r="H4" s="3">
        <v>92.5</v>
      </c>
      <c r="I4" s="10">
        <f t="shared" si="1"/>
        <v>2.312</v>
      </c>
      <c r="J4" s="23">
        <f t="shared" si="2"/>
        <v>8.762</v>
      </c>
    </row>
    <row r="5" spans="1:10" ht="15.75">
      <c r="A5" s="44">
        <v>4</v>
      </c>
      <c r="B5" s="6">
        <v>8</v>
      </c>
      <c r="C5" s="5" t="s">
        <v>29</v>
      </c>
      <c r="D5" s="7" t="s">
        <v>25</v>
      </c>
      <c r="E5" s="7" t="s">
        <v>26</v>
      </c>
      <c r="F5" s="5">
        <v>88</v>
      </c>
      <c r="G5" s="10">
        <f t="shared" si="0"/>
        <v>6.6</v>
      </c>
      <c r="H5" s="3">
        <v>85</v>
      </c>
      <c r="I5" s="10">
        <f t="shared" si="1"/>
        <v>2.125</v>
      </c>
      <c r="J5" s="23">
        <f t="shared" si="2"/>
        <v>8.725</v>
      </c>
    </row>
    <row r="6" spans="1:10" ht="15.75">
      <c r="A6" s="44">
        <v>5</v>
      </c>
      <c r="B6" s="6">
        <v>8</v>
      </c>
      <c r="C6" s="5" t="s">
        <v>144</v>
      </c>
      <c r="D6" s="7" t="s">
        <v>16</v>
      </c>
      <c r="E6" s="7" t="s">
        <v>17</v>
      </c>
      <c r="F6" s="5">
        <v>83</v>
      </c>
      <c r="G6" s="10">
        <f t="shared" si="0"/>
        <v>6.225</v>
      </c>
      <c r="H6" s="3">
        <v>90</v>
      </c>
      <c r="I6" s="10">
        <f t="shared" si="1"/>
        <v>2.25</v>
      </c>
      <c r="J6" s="23">
        <f t="shared" si="2"/>
        <v>8.475</v>
      </c>
    </row>
    <row r="7" spans="1:10" ht="15.75">
      <c r="A7" s="44">
        <v>6</v>
      </c>
      <c r="B7" s="6">
        <v>8</v>
      </c>
      <c r="C7" s="5" t="s">
        <v>128</v>
      </c>
      <c r="D7" s="7" t="s">
        <v>123</v>
      </c>
      <c r="E7" s="7" t="s">
        <v>124</v>
      </c>
      <c r="F7" s="5">
        <v>80</v>
      </c>
      <c r="G7" s="10">
        <f t="shared" si="0"/>
        <v>6</v>
      </c>
      <c r="H7" s="3">
        <v>70</v>
      </c>
      <c r="I7" s="10">
        <f t="shared" si="1"/>
        <v>1.75</v>
      </c>
      <c r="J7" s="23">
        <f t="shared" si="2"/>
        <v>7.75</v>
      </c>
    </row>
    <row r="8" spans="1:10" ht="15.75">
      <c r="A8" s="44">
        <v>7</v>
      </c>
      <c r="B8" s="6">
        <v>8</v>
      </c>
      <c r="C8" s="5" t="s">
        <v>126</v>
      </c>
      <c r="D8" s="7" t="s">
        <v>37</v>
      </c>
      <c r="E8" s="7" t="s">
        <v>156</v>
      </c>
      <c r="F8" s="5">
        <v>72.5</v>
      </c>
      <c r="G8" s="10">
        <f t="shared" si="0"/>
        <v>5.437</v>
      </c>
      <c r="H8" s="3">
        <v>90</v>
      </c>
      <c r="I8" s="10">
        <f t="shared" si="1"/>
        <v>2.25</v>
      </c>
      <c r="J8" s="23">
        <f t="shared" si="2"/>
        <v>7.687</v>
      </c>
    </row>
    <row r="9" spans="1:10" ht="15.75">
      <c r="A9" s="44">
        <v>8</v>
      </c>
      <c r="B9" s="6">
        <v>8</v>
      </c>
      <c r="C9" s="5" t="s">
        <v>130</v>
      </c>
      <c r="D9" s="7" t="s">
        <v>121</v>
      </c>
      <c r="E9" s="7" t="s">
        <v>125</v>
      </c>
      <c r="F9" s="5">
        <v>69</v>
      </c>
      <c r="G9" s="10">
        <f t="shared" si="0"/>
        <v>5.175</v>
      </c>
      <c r="H9" s="3">
        <v>80</v>
      </c>
      <c r="I9" s="10">
        <f t="shared" si="1"/>
        <v>2</v>
      </c>
      <c r="J9" s="23">
        <f t="shared" si="2"/>
        <v>7.175</v>
      </c>
    </row>
    <row r="10" spans="1:10" ht="15.75">
      <c r="A10" s="44">
        <v>9</v>
      </c>
      <c r="B10" s="6">
        <v>8</v>
      </c>
      <c r="C10" s="5" t="s">
        <v>142</v>
      </c>
      <c r="D10" s="7" t="s">
        <v>88</v>
      </c>
      <c r="E10" s="7" t="s">
        <v>89</v>
      </c>
      <c r="F10" s="5">
        <v>71</v>
      </c>
      <c r="G10" s="10">
        <f t="shared" si="0"/>
        <v>5.325</v>
      </c>
      <c r="H10" s="3">
        <v>72.5</v>
      </c>
      <c r="I10" s="10">
        <f t="shared" si="1"/>
        <v>1.812</v>
      </c>
      <c r="J10" s="23">
        <f t="shared" si="2"/>
        <v>7.1370000000000005</v>
      </c>
    </row>
    <row r="11" spans="1:10" ht="15.75">
      <c r="A11" s="44">
        <v>10</v>
      </c>
      <c r="B11" s="6">
        <v>8</v>
      </c>
      <c r="C11" s="5" t="s">
        <v>140</v>
      </c>
      <c r="D11" s="7" t="s">
        <v>88</v>
      </c>
      <c r="E11" s="7" t="s">
        <v>89</v>
      </c>
      <c r="F11" s="5">
        <v>63.5</v>
      </c>
      <c r="G11" s="10">
        <f t="shared" si="0"/>
        <v>4.762</v>
      </c>
      <c r="H11" s="3">
        <v>95</v>
      </c>
      <c r="I11" s="10">
        <f t="shared" si="1"/>
        <v>2.375</v>
      </c>
      <c r="J11" s="23">
        <f t="shared" si="2"/>
        <v>7.137</v>
      </c>
    </row>
    <row r="12" spans="1:10" ht="15.75">
      <c r="A12" s="44">
        <v>11</v>
      </c>
      <c r="B12" s="6">
        <v>8</v>
      </c>
      <c r="C12" s="5" t="s">
        <v>136</v>
      </c>
      <c r="D12" s="7" t="s">
        <v>88</v>
      </c>
      <c r="E12" s="7" t="s">
        <v>89</v>
      </c>
      <c r="F12" s="5">
        <v>58</v>
      </c>
      <c r="G12" s="10">
        <f t="shared" si="0"/>
        <v>4.35</v>
      </c>
      <c r="H12" s="3">
        <v>95</v>
      </c>
      <c r="I12" s="10">
        <f t="shared" si="1"/>
        <v>2.375</v>
      </c>
      <c r="J12" s="23">
        <f t="shared" si="2"/>
        <v>6.725</v>
      </c>
    </row>
    <row r="13" spans="1:10" ht="15.75">
      <c r="A13" s="44">
        <v>12</v>
      </c>
      <c r="B13" s="6">
        <v>8</v>
      </c>
      <c r="C13" s="5" t="s">
        <v>127</v>
      </c>
      <c r="D13" s="7" t="s">
        <v>33</v>
      </c>
      <c r="E13" s="7" t="s">
        <v>34</v>
      </c>
      <c r="F13" s="5">
        <v>64.5</v>
      </c>
      <c r="G13" s="10">
        <f t="shared" si="0"/>
        <v>4.837</v>
      </c>
      <c r="H13" s="3">
        <v>72.5</v>
      </c>
      <c r="I13" s="10">
        <f t="shared" si="1"/>
        <v>1.812</v>
      </c>
      <c r="J13" s="23">
        <f t="shared" si="2"/>
        <v>6.649</v>
      </c>
    </row>
    <row r="14" spans="1:10" ht="15.75">
      <c r="A14" s="44">
        <v>13</v>
      </c>
      <c r="B14" s="6">
        <v>8</v>
      </c>
      <c r="C14" s="5" t="s">
        <v>132</v>
      </c>
      <c r="D14" s="7" t="s">
        <v>96</v>
      </c>
      <c r="E14" s="7" t="s">
        <v>97</v>
      </c>
      <c r="F14" s="5">
        <v>70</v>
      </c>
      <c r="G14" s="10">
        <f t="shared" si="0"/>
        <v>5.25</v>
      </c>
      <c r="H14" s="3">
        <v>55</v>
      </c>
      <c r="I14" s="10">
        <f t="shared" si="1"/>
        <v>1.375</v>
      </c>
      <c r="J14" s="23">
        <f t="shared" si="2"/>
        <v>6.625</v>
      </c>
    </row>
    <row r="15" spans="1:10" ht="15.75">
      <c r="A15" s="44">
        <v>14</v>
      </c>
      <c r="B15" s="6">
        <v>8</v>
      </c>
      <c r="C15" s="5" t="s">
        <v>143</v>
      </c>
      <c r="D15" s="7" t="s">
        <v>99</v>
      </c>
      <c r="E15" s="7" t="s">
        <v>100</v>
      </c>
      <c r="F15" s="5">
        <v>60.5</v>
      </c>
      <c r="G15" s="10">
        <f t="shared" si="0"/>
        <v>4.537</v>
      </c>
      <c r="H15" s="3">
        <v>77.5</v>
      </c>
      <c r="I15" s="10">
        <f t="shared" si="1"/>
        <v>1.937</v>
      </c>
      <c r="J15" s="23">
        <f t="shared" si="2"/>
        <v>6.474</v>
      </c>
    </row>
    <row r="16" spans="1:10" ht="15.75">
      <c r="A16" s="44">
        <v>15</v>
      </c>
      <c r="B16" s="6">
        <v>8</v>
      </c>
      <c r="C16" s="5" t="s">
        <v>31</v>
      </c>
      <c r="D16" s="7" t="s">
        <v>25</v>
      </c>
      <c r="E16" s="7" t="s">
        <v>26</v>
      </c>
      <c r="F16" s="5">
        <v>66.5</v>
      </c>
      <c r="G16" s="10">
        <f t="shared" si="0"/>
        <v>4.987</v>
      </c>
      <c r="H16" s="3">
        <v>57.5</v>
      </c>
      <c r="I16" s="10">
        <f t="shared" si="1"/>
        <v>1.437</v>
      </c>
      <c r="J16" s="23">
        <f t="shared" si="2"/>
        <v>6.424</v>
      </c>
    </row>
    <row r="17" spans="1:10" ht="15.75">
      <c r="A17" s="44">
        <v>16</v>
      </c>
      <c r="B17" s="6">
        <v>8</v>
      </c>
      <c r="C17" s="5" t="s">
        <v>24</v>
      </c>
      <c r="D17" s="7" t="s">
        <v>25</v>
      </c>
      <c r="E17" s="7" t="s">
        <v>26</v>
      </c>
      <c r="F17" s="5">
        <v>58.5</v>
      </c>
      <c r="G17" s="10">
        <f t="shared" si="0"/>
        <v>4.387</v>
      </c>
      <c r="H17" s="3">
        <v>77.5</v>
      </c>
      <c r="I17" s="10">
        <f t="shared" si="1"/>
        <v>1.937</v>
      </c>
      <c r="J17" s="23">
        <f t="shared" si="2"/>
        <v>6.324</v>
      </c>
    </row>
    <row r="18" spans="1:10" ht="15.75">
      <c r="A18" s="44">
        <v>17</v>
      </c>
      <c r="B18" s="6">
        <v>8</v>
      </c>
      <c r="C18" s="5" t="s">
        <v>133</v>
      </c>
      <c r="D18" s="7" t="s">
        <v>99</v>
      </c>
      <c r="E18" s="7" t="s">
        <v>102</v>
      </c>
      <c r="F18" s="5">
        <v>54</v>
      </c>
      <c r="G18" s="10">
        <f t="shared" si="0"/>
        <v>4.05</v>
      </c>
      <c r="H18" s="3">
        <v>90</v>
      </c>
      <c r="I18" s="10">
        <f t="shared" si="1"/>
        <v>2.25</v>
      </c>
      <c r="J18" s="23">
        <f t="shared" si="2"/>
        <v>6.3</v>
      </c>
    </row>
    <row r="19" spans="1:10" ht="15.75">
      <c r="A19" s="44">
        <v>18</v>
      </c>
      <c r="B19" s="6">
        <v>8</v>
      </c>
      <c r="C19" s="5" t="s">
        <v>90</v>
      </c>
      <c r="D19" s="7" t="s">
        <v>88</v>
      </c>
      <c r="E19" s="7" t="s">
        <v>89</v>
      </c>
      <c r="F19" s="5">
        <v>63</v>
      </c>
      <c r="G19" s="10">
        <f t="shared" si="0"/>
        <v>4.725</v>
      </c>
      <c r="H19" s="3">
        <v>57.5</v>
      </c>
      <c r="I19" s="10">
        <f t="shared" si="1"/>
        <v>1.437</v>
      </c>
      <c r="J19" s="23">
        <f t="shared" si="2"/>
        <v>6.162</v>
      </c>
    </row>
    <row r="20" spans="1:10" ht="15.75">
      <c r="A20" s="44">
        <v>19</v>
      </c>
      <c r="B20" s="6">
        <v>8</v>
      </c>
      <c r="C20" s="5" t="s">
        <v>8</v>
      </c>
      <c r="D20" s="7" t="s">
        <v>9</v>
      </c>
      <c r="E20" s="7" t="s">
        <v>10</v>
      </c>
      <c r="F20" s="5">
        <v>50.5</v>
      </c>
      <c r="G20" s="10">
        <f t="shared" si="0"/>
        <v>3.787</v>
      </c>
      <c r="H20" s="3">
        <v>90</v>
      </c>
      <c r="I20" s="10">
        <f t="shared" si="1"/>
        <v>2.25</v>
      </c>
      <c r="J20" s="23">
        <f t="shared" si="2"/>
        <v>6.037</v>
      </c>
    </row>
    <row r="21" spans="1:10" ht="15.75">
      <c r="A21" s="44">
        <v>20</v>
      </c>
      <c r="B21" s="6">
        <v>8</v>
      </c>
      <c r="C21" s="5" t="s">
        <v>134</v>
      </c>
      <c r="D21" s="7" t="s">
        <v>33</v>
      </c>
      <c r="E21" s="7" t="s">
        <v>34</v>
      </c>
      <c r="F21" s="5">
        <v>54.5</v>
      </c>
      <c r="G21" s="10">
        <f t="shared" si="0"/>
        <v>4.087</v>
      </c>
      <c r="H21" s="3">
        <v>77.5</v>
      </c>
      <c r="I21" s="10">
        <f t="shared" si="1"/>
        <v>1.937</v>
      </c>
      <c r="J21" s="23">
        <f t="shared" si="2"/>
        <v>6.024</v>
      </c>
    </row>
    <row r="22" spans="1:10" ht="15.75">
      <c r="A22" s="44">
        <v>21</v>
      </c>
      <c r="B22" s="6">
        <v>8</v>
      </c>
      <c r="C22" s="5" t="s">
        <v>85</v>
      </c>
      <c r="D22" s="7" t="s">
        <v>86</v>
      </c>
      <c r="E22" s="7" t="s">
        <v>87</v>
      </c>
      <c r="F22" s="5">
        <v>53</v>
      </c>
      <c r="G22" s="10">
        <f t="shared" si="0"/>
        <v>3.975</v>
      </c>
      <c r="H22" s="3">
        <v>80</v>
      </c>
      <c r="I22" s="10">
        <f t="shared" si="1"/>
        <v>2</v>
      </c>
      <c r="J22" s="23">
        <f t="shared" si="2"/>
        <v>5.975</v>
      </c>
    </row>
    <row r="23" spans="1:10" ht="15.75">
      <c r="A23" s="44">
        <v>22</v>
      </c>
      <c r="B23" s="6">
        <v>8</v>
      </c>
      <c r="C23" s="5" t="s">
        <v>122</v>
      </c>
      <c r="D23" s="7" t="s">
        <v>121</v>
      </c>
      <c r="E23" s="7" t="s">
        <v>125</v>
      </c>
      <c r="F23" s="5">
        <v>61</v>
      </c>
      <c r="G23" s="10">
        <f t="shared" si="0"/>
        <v>4.575</v>
      </c>
      <c r="H23" s="3">
        <v>52.5</v>
      </c>
      <c r="I23" s="10">
        <f t="shared" si="1"/>
        <v>1.312</v>
      </c>
      <c r="J23" s="23">
        <f t="shared" si="2"/>
        <v>5.8870000000000005</v>
      </c>
    </row>
    <row r="24" spans="1:10" ht="15.75">
      <c r="A24" s="44">
        <v>23</v>
      </c>
      <c r="B24" s="6">
        <v>8</v>
      </c>
      <c r="C24" s="5" t="s">
        <v>145</v>
      </c>
      <c r="D24" s="7" t="s">
        <v>99</v>
      </c>
      <c r="E24" s="7" t="s">
        <v>100</v>
      </c>
      <c r="F24" s="5">
        <v>54.5</v>
      </c>
      <c r="G24" s="10">
        <f t="shared" si="0"/>
        <v>4.087</v>
      </c>
      <c r="H24" s="3">
        <v>70</v>
      </c>
      <c r="I24" s="10">
        <f t="shared" si="1"/>
        <v>1.75</v>
      </c>
      <c r="J24" s="23">
        <f t="shared" si="2"/>
        <v>5.837</v>
      </c>
    </row>
    <row r="25" spans="1:10" ht="15.75">
      <c r="A25" s="44">
        <v>24</v>
      </c>
      <c r="B25" s="6">
        <v>8</v>
      </c>
      <c r="C25" s="5" t="s">
        <v>62</v>
      </c>
      <c r="D25" s="7" t="s">
        <v>60</v>
      </c>
      <c r="E25" s="7" t="s">
        <v>61</v>
      </c>
      <c r="F25" s="5">
        <v>56.5</v>
      </c>
      <c r="G25" s="10">
        <f t="shared" si="0"/>
        <v>4.237</v>
      </c>
      <c r="H25" s="3">
        <v>62.5</v>
      </c>
      <c r="I25" s="10">
        <f t="shared" si="1"/>
        <v>1.562</v>
      </c>
      <c r="J25" s="23">
        <f t="shared" si="2"/>
        <v>5.799</v>
      </c>
    </row>
    <row r="26" spans="1:10" ht="15.75">
      <c r="A26" s="44">
        <v>25</v>
      </c>
      <c r="B26" s="6">
        <v>8</v>
      </c>
      <c r="C26" s="5" t="s">
        <v>21</v>
      </c>
      <c r="D26" s="7" t="s">
        <v>22</v>
      </c>
      <c r="E26" s="7" t="s">
        <v>23</v>
      </c>
      <c r="F26" s="5">
        <v>64.5</v>
      </c>
      <c r="G26" s="10">
        <f t="shared" si="0"/>
        <v>4.837</v>
      </c>
      <c r="H26" s="3">
        <v>37.5</v>
      </c>
      <c r="I26" s="10">
        <f t="shared" si="1"/>
        <v>0.937</v>
      </c>
      <c r="J26" s="23">
        <f t="shared" si="2"/>
        <v>5.774</v>
      </c>
    </row>
    <row r="27" spans="1:10" ht="15.75">
      <c r="A27" s="44">
        <v>26</v>
      </c>
      <c r="B27" s="6">
        <v>8</v>
      </c>
      <c r="C27" s="5" t="s">
        <v>30</v>
      </c>
      <c r="D27" s="7" t="s">
        <v>25</v>
      </c>
      <c r="E27" s="7" t="s">
        <v>26</v>
      </c>
      <c r="F27" s="5">
        <v>56.5</v>
      </c>
      <c r="G27" s="10">
        <f t="shared" si="0"/>
        <v>4.237</v>
      </c>
      <c r="H27" s="3">
        <v>57.5</v>
      </c>
      <c r="I27" s="10">
        <f t="shared" si="1"/>
        <v>1.437</v>
      </c>
      <c r="J27" s="23">
        <f t="shared" si="2"/>
        <v>5.674</v>
      </c>
    </row>
    <row r="28" spans="1:10" ht="15.75">
      <c r="A28" s="44">
        <v>27</v>
      </c>
      <c r="B28" s="6">
        <v>8</v>
      </c>
      <c r="C28" s="5" t="s">
        <v>11</v>
      </c>
      <c r="D28" s="7" t="s">
        <v>9</v>
      </c>
      <c r="E28" s="7" t="s">
        <v>10</v>
      </c>
      <c r="F28" s="5">
        <v>50</v>
      </c>
      <c r="G28" s="10">
        <f t="shared" si="0"/>
        <v>3.75</v>
      </c>
      <c r="H28" s="3">
        <v>75</v>
      </c>
      <c r="I28" s="10">
        <f t="shared" si="1"/>
        <v>1.875</v>
      </c>
      <c r="J28" s="23">
        <f t="shared" si="2"/>
        <v>5.625</v>
      </c>
    </row>
    <row r="29" spans="1:10" ht="15.75">
      <c r="A29" s="44">
        <v>28</v>
      </c>
      <c r="B29" s="6">
        <v>8</v>
      </c>
      <c r="C29" s="5" t="s">
        <v>84</v>
      </c>
      <c r="D29" s="7" t="s">
        <v>82</v>
      </c>
      <c r="E29" s="7" t="s">
        <v>83</v>
      </c>
      <c r="F29" s="5">
        <v>53</v>
      </c>
      <c r="G29" s="10">
        <f t="shared" si="0"/>
        <v>3.975</v>
      </c>
      <c r="H29" s="3">
        <v>65</v>
      </c>
      <c r="I29" s="10">
        <f t="shared" si="1"/>
        <v>1.625</v>
      </c>
      <c r="J29" s="23">
        <f t="shared" si="2"/>
        <v>5.6</v>
      </c>
    </row>
    <row r="30" spans="1:10" ht="15.75">
      <c r="A30" s="44">
        <v>29</v>
      </c>
      <c r="B30" s="6">
        <v>8</v>
      </c>
      <c r="C30" s="5" t="s">
        <v>15</v>
      </c>
      <c r="D30" s="7" t="s">
        <v>12</v>
      </c>
      <c r="E30" s="7" t="s">
        <v>14</v>
      </c>
      <c r="F30" s="5">
        <v>54</v>
      </c>
      <c r="G30" s="10">
        <f t="shared" si="0"/>
        <v>4.05</v>
      </c>
      <c r="H30" s="3">
        <v>55</v>
      </c>
      <c r="I30" s="10">
        <f t="shared" si="1"/>
        <v>1.375</v>
      </c>
      <c r="J30" s="23">
        <f t="shared" si="2"/>
        <v>5.425</v>
      </c>
    </row>
    <row r="31" spans="1:10" ht="15.75">
      <c r="A31" s="44">
        <v>30</v>
      </c>
      <c r="B31" s="6">
        <v>8</v>
      </c>
      <c r="C31" s="5" t="s">
        <v>5</v>
      </c>
      <c r="D31" s="7" t="s">
        <v>6</v>
      </c>
      <c r="E31" s="7" t="s">
        <v>7</v>
      </c>
      <c r="F31" s="5">
        <v>57</v>
      </c>
      <c r="G31" s="10">
        <f t="shared" si="0"/>
        <v>4.275</v>
      </c>
      <c r="H31" s="3">
        <v>45</v>
      </c>
      <c r="I31" s="10">
        <f t="shared" si="1"/>
        <v>1.125</v>
      </c>
      <c r="J31" s="23">
        <f t="shared" si="2"/>
        <v>5.4</v>
      </c>
    </row>
    <row r="32" spans="1:10" ht="15.75">
      <c r="A32" s="44">
        <v>31</v>
      </c>
      <c r="B32" s="6">
        <v>8</v>
      </c>
      <c r="C32" s="5" t="s">
        <v>129</v>
      </c>
      <c r="D32" s="7" t="s">
        <v>60</v>
      </c>
      <c r="E32" s="7"/>
      <c r="F32" s="5">
        <v>50</v>
      </c>
      <c r="G32" s="10">
        <f t="shared" si="0"/>
        <v>3.75</v>
      </c>
      <c r="H32" s="3">
        <v>65</v>
      </c>
      <c r="I32" s="10">
        <f t="shared" si="1"/>
        <v>1.625</v>
      </c>
      <c r="J32" s="23">
        <f t="shared" si="2"/>
        <v>5.375</v>
      </c>
    </row>
    <row r="33" spans="1:10" ht="15.75">
      <c r="A33" s="44">
        <v>32</v>
      </c>
      <c r="B33" s="6">
        <v>8</v>
      </c>
      <c r="C33" s="5" t="s">
        <v>139</v>
      </c>
      <c r="D33" s="7" t="s">
        <v>22</v>
      </c>
      <c r="E33" s="7" t="s">
        <v>23</v>
      </c>
      <c r="F33" s="5">
        <v>50</v>
      </c>
      <c r="G33" s="10">
        <f t="shared" si="0"/>
        <v>3.75</v>
      </c>
      <c r="H33" s="3">
        <v>65</v>
      </c>
      <c r="I33" s="10">
        <f t="shared" si="1"/>
        <v>1.625</v>
      </c>
      <c r="J33" s="23">
        <f t="shared" si="2"/>
        <v>5.375</v>
      </c>
    </row>
    <row r="34" spans="1:10" ht="15.75">
      <c r="A34" s="44">
        <v>33</v>
      </c>
      <c r="B34" s="6">
        <v>8</v>
      </c>
      <c r="C34" s="5" t="s">
        <v>36</v>
      </c>
      <c r="D34" s="7" t="s">
        <v>33</v>
      </c>
      <c r="E34" s="7" t="s">
        <v>34</v>
      </c>
      <c r="F34" s="5">
        <v>50</v>
      </c>
      <c r="G34" s="10">
        <f t="shared" si="0"/>
        <v>3.75</v>
      </c>
      <c r="H34" s="3">
        <v>62.5</v>
      </c>
      <c r="I34" s="10">
        <f t="shared" si="1"/>
        <v>1.562</v>
      </c>
      <c r="J34" s="23">
        <f t="shared" si="2"/>
        <v>5.312</v>
      </c>
    </row>
    <row r="35" spans="1:10" ht="15.75">
      <c r="A35" s="44">
        <v>34</v>
      </c>
      <c r="B35" s="6">
        <v>8</v>
      </c>
      <c r="C35" s="5" t="s">
        <v>137</v>
      </c>
      <c r="D35" s="7" t="s">
        <v>22</v>
      </c>
      <c r="E35" s="7" t="s">
        <v>23</v>
      </c>
      <c r="F35" s="5">
        <v>58</v>
      </c>
      <c r="G35" s="10">
        <f t="shared" si="0"/>
        <v>4.35</v>
      </c>
      <c r="H35" s="3">
        <v>37.5</v>
      </c>
      <c r="I35" s="10">
        <f t="shared" si="1"/>
        <v>0.937</v>
      </c>
      <c r="J35" s="23">
        <f t="shared" si="2"/>
        <v>5.287</v>
      </c>
    </row>
    <row r="36" spans="1:10" ht="15.75">
      <c r="A36" s="44">
        <v>35</v>
      </c>
      <c r="B36" s="6">
        <v>8</v>
      </c>
      <c r="C36" s="5" t="s">
        <v>18</v>
      </c>
      <c r="D36" s="7" t="s">
        <v>19</v>
      </c>
      <c r="E36" s="7" t="s">
        <v>20</v>
      </c>
      <c r="F36" s="5">
        <v>50.5</v>
      </c>
      <c r="G36" s="10">
        <f t="shared" si="0"/>
        <v>3.787</v>
      </c>
      <c r="H36" s="3">
        <v>60</v>
      </c>
      <c r="I36" s="10">
        <f t="shared" si="1"/>
        <v>1.5</v>
      </c>
      <c r="J36" s="23">
        <f t="shared" si="2"/>
        <v>5.287</v>
      </c>
    </row>
    <row r="37" spans="1:10" ht="15.75">
      <c r="A37" s="44">
        <v>36</v>
      </c>
      <c r="B37" s="6">
        <v>8</v>
      </c>
      <c r="C37" s="5" t="s">
        <v>32</v>
      </c>
      <c r="D37" s="7" t="s">
        <v>25</v>
      </c>
      <c r="E37" s="7" t="s">
        <v>26</v>
      </c>
      <c r="F37" s="5">
        <v>53</v>
      </c>
      <c r="G37" s="10">
        <f t="shared" si="0"/>
        <v>3.975</v>
      </c>
      <c r="H37" s="3">
        <v>50</v>
      </c>
      <c r="I37" s="10">
        <f t="shared" si="1"/>
        <v>1.25</v>
      </c>
      <c r="J37" s="23">
        <f t="shared" si="2"/>
        <v>5.225</v>
      </c>
    </row>
    <row r="38" spans="1:10" ht="15.75">
      <c r="A38" s="44">
        <v>37</v>
      </c>
      <c r="B38" s="6">
        <v>8</v>
      </c>
      <c r="C38" s="5" t="s">
        <v>91</v>
      </c>
      <c r="D38" s="7" t="s">
        <v>92</v>
      </c>
      <c r="E38" s="7" t="s">
        <v>93</v>
      </c>
      <c r="F38" s="5">
        <v>53.5</v>
      </c>
      <c r="G38" s="10">
        <f t="shared" si="0"/>
        <v>4.012</v>
      </c>
      <c r="H38" s="3">
        <v>40</v>
      </c>
      <c r="I38" s="10">
        <f t="shared" si="1"/>
        <v>1</v>
      </c>
      <c r="J38" s="23">
        <f t="shared" si="2"/>
        <v>5.012</v>
      </c>
    </row>
    <row r="39" spans="1:10" ht="15.75">
      <c r="A39" s="44">
        <v>38</v>
      </c>
      <c r="B39" s="6">
        <v>8</v>
      </c>
      <c r="C39" s="5" t="s">
        <v>131</v>
      </c>
      <c r="D39" s="7" t="s">
        <v>82</v>
      </c>
      <c r="E39" s="7" t="s">
        <v>83</v>
      </c>
      <c r="F39" s="5">
        <v>50.5</v>
      </c>
      <c r="G39" s="10">
        <f t="shared" si="0"/>
        <v>3.787</v>
      </c>
      <c r="H39" s="3">
        <v>45</v>
      </c>
      <c r="I39" s="10">
        <f t="shared" si="1"/>
        <v>1.125</v>
      </c>
      <c r="J39" s="23">
        <f t="shared" si="2"/>
        <v>4.912</v>
      </c>
    </row>
    <row r="40" spans="1:10" ht="15.75">
      <c r="A40" s="44">
        <v>39</v>
      </c>
      <c r="B40" s="6">
        <v>8</v>
      </c>
      <c r="C40" s="5" t="s">
        <v>135</v>
      </c>
      <c r="D40" s="7" t="s">
        <v>123</v>
      </c>
      <c r="E40" s="7" t="s">
        <v>124</v>
      </c>
      <c r="F40" s="5">
        <v>50</v>
      </c>
      <c r="G40" s="10">
        <f t="shared" si="0"/>
        <v>3.75</v>
      </c>
      <c r="H40" s="3">
        <v>45</v>
      </c>
      <c r="I40" s="10">
        <f t="shared" si="1"/>
        <v>1.125</v>
      </c>
      <c r="J40" s="23">
        <f t="shared" si="2"/>
        <v>4.875</v>
      </c>
    </row>
    <row r="41" spans="1:10" ht="15.75">
      <c r="A41" s="44">
        <v>40</v>
      </c>
      <c r="B41" s="6">
        <v>8</v>
      </c>
      <c r="C41" s="5" t="s">
        <v>94</v>
      </c>
      <c r="D41" s="7" t="s">
        <v>92</v>
      </c>
      <c r="E41" s="7" t="s">
        <v>93</v>
      </c>
      <c r="F41" s="5">
        <v>50</v>
      </c>
      <c r="G41" s="10">
        <f t="shared" si="0"/>
        <v>3.75</v>
      </c>
      <c r="H41" s="3">
        <v>45</v>
      </c>
      <c r="I41" s="10">
        <f t="shared" si="1"/>
        <v>1.125</v>
      </c>
      <c r="J41" s="23">
        <f t="shared" si="2"/>
        <v>4.875</v>
      </c>
    </row>
    <row r="42" spans="1:10" ht="15.75">
      <c r="A42" s="44">
        <v>41</v>
      </c>
      <c r="B42" s="6">
        <v>8</v>
      </c>
      <c r="C42" s="5" t="s">
        <v>138</v>
      </c>
      <c r="D42" s="7" t="s">
        <v>19</v>
      </c>
      <c r="E42" s="7" t="s">
        <v>20</v>
      </c>
      <c r="F42" s="5">
        <v>50</v>
      </c>
      <c r="G42" s="10">
        <f t="shared" si="0"/>
        <v>3.75</v>
      </c>
      <c r="H42" s="3">
        <v>35</v>
      </c>
      <c r="I42" s="10">
        <f t="shared" si="1"/>
        <v>0.875</v>
      </c>
      <c r="J42" s="23">
        <f t="shared" si="2"/>
        <v>4.625</v>
      </c>
    </row>
    <row r="43" spans="1:10" ht="15.75">
      <c r="A43" s="44">
        <v>42</v>
      </c>
      <c r="B43" s="6">
        <v>8</v>
      </c>
      <c r="C43" s="5" t="s">
        <v>141</v>
      </c>
      <c r="D43" s="7" t="s">
        <v>123</v>
      </c>
      <c r="E43" s="7"/>
      <c r="F43" s="5">
        <v>50</v>
      </c>
      <c r="G43" s="10">
        <f t="shared" si="0"/>
        <v>3.75</v>
      </c>
      <c r="H43" s="3">
        <v>35</v>
      </c>
      <c r="I43" s="10">
        <f t="shared" si="1"/>
        <v>0.875</v>
      </c>
      <c r="J43" s="23">
        <f t="shared" si="2"/>
        <v>4.625</v>
      </c>
    </row>
    <row r="44" spans="1:10" ht="15.75">
      <c r="A44" s="44">
        <v>43</v>
      </c>
      <c r="B44" s="6">
        <v>8</v>
      </c>
      <c r="C44" s="5" t="s">
        <v>63</v>
      </c>
      <c r="D44" s="7" t="s">
        <v>64</v>
      </c>
      <c r="E44" s="7" t="s">
        <v>65</v>
      </c>
      <c r="F44" s="5">
        <v>0</v>
      </c>
      <c r="G44" s="10">
        <f t="shared" si="0"/>
        <v>0</v>
      </c>
      <c r="H44" s="3">
        <v>0</v>
      </c>
      <c r="I44" s="10">
        <f t="shared" si="1"/>
        <v>0</v>
      </c>
      <c r="J44" s="23">
        <f t="shared" si="2"/>
        <v>0</v>
      </c>
    </row>
    <row r="45" spans="1:10" ht="15.75">
      <c r="A45" s="44">
        <v>44</v>
      </c>
      <c r="B45" s="6">
        <v>8</v>
      </c>
      <c r="C45" s="5" t="s">
        <v>101</v>
      </c>
      <c r="D45" s="7" t="s">
        <v>99</v>
      </c>
      <c r="E45" s="7" t="s">
        <v>102</v>
      </c>
      <c r="F45" s="5">
        <v>0</v>
      </c>
      <c r="G45" s="10">
        <f t="shared" si="0"/>
        <v>0</v>
      </c>
      <c r="H45" s="3">
        <v>0</v>
      </c>
      <c r="I45" s="10">
        <f t="shared" si="1"/>
        <v>0</v>
      </c>
      <c r="J45" s="23">
        <f t="shared" si="2"/>
        <v>0</v>
      </c>
    </row>
    <row r="46" spans="1:10" ht="16.5" thickBot="1">
      <c r="A46" s="45">
        <v>45</v>
      </c>
      <c r="B46" s="24">
        <v>8</v>
      </c>
      <c r="C46" s="25" t="s">
        <v>13</v>
      </c>
      <c r="D46" s="26" t="s">
        <v>12</v>
      </c>
      <c r="E46" s="26" t="s">
        <v>14</v>
      </c>
      <c r="F46" s="25">
        <v>0</v>
      </c>
      <c r="G46" s="27">
        <f t="shared" si="0"/>
        <v>0</v>
      </c>
      <c r="H46" s="28">
        <v>0</v>
      </c>
      <c r="I46" s="27">
        <f t="shared" si="1"/>
        <v>0</v>
      </c>
      <c r="J46" s="29">
        <f t="shared" si="2"/>
        <v>0</v>
      </c>
    </row>
    <row r="47" spans="1:10" ht="16.5" thickBot="1">
      <c r="A47" s="30"/>
      <c r="B47" s="31"/>
      <c r="C47" s="32"/>
      <c r="D47" s="33"/>
      <c r="E47" s="33"/>
      <c r="F47" s="32"/>
      <c r="G47" s="34"/>
      <c r="H47" s="35"/>
      <c r="I47" s="34"/>
      <c r="J47" s="36"/>
    </row>
    <row r="48" spans="1:10" ht="15.75">
      <c r="A48" s="43">
        <v>1</v>
      </c>
      <c r="B48" s="37">
        <v>9</v>
      </c>
      <c r="C48" s="21" t="s">
        <v>38</v>
      </c>
      <c r="D48" s="38" t="s">
        <v>25</v>
      </c>
      <c r="E48" s="38" t="s">
        <v>34</v>
      </c>
      <c r="F48" s="21">
        <v>90</v>
      </c>
      <c r="G48" s="20">
        <f aca="true" t="shared" si="3" ref="G48:G58">TRUNC(F48*7.5/100,3)</f>
        <v>6.75</v>
      </c>
      <c r="H48" s="21">
        <v>85</v>
      </c>
      <c r="I48" s="20">
        <f aca="true" t="shared" si="4" ref="I48:I58">TRUNC(H48*2.5/100,3)</f>
        <v>2.125</v>
      </c>
      <c r="J48" s="22">
        <f aca="true" t="shared" si="5" ref="J48:J58">G48+I48</f>
        <v>8.875</v>
      </c>
    </row>
    <row r="49" spans="1:10" ht="15.75">
      <c r="A49" s="44">
        <v>2</v>
      </c>
      <c r="B49" s="2">
        <v>9</v>
      </c>
      <c r="C49" s="3" t="s">
        <v>42</v>
      </c>
      <c r="D49" s="8" t="s">
        <v>33</v>
      </c>
      <c r="E49" s="8" t="s">
        <v>34</v>
      </c>
      <c r="F49" s="3">
        <v>71.5</v>
      </c>
      <c r="G49" s="10">
        <f t="shared" si="3"/>
        <v>5.362</v>
      </c>
      <c r="H49" s="3">
        <v>45</v>
      </c>
      <c r="I49" s="10">
        <f t="shared" si="4"/>
        <v>1.125</v>
      </c>
      <c r="J49" s="23">
        <f t="shared" si="5"/>
        <v>6.487</v>
      </c>
    </row>
    <row r="50" spans="1:10" ht="15.75">
      <c r="A50" s="44">
        <v>3</v>
      </c>
      <c r="B50" s="2">
        <v>9</v>
      </c>
      <c r="C50" s="3" t="s">
        <v>116</v>
      </c>
      <c r="D50" s="8" t="s">
        <v>114</v>
      </c>
      <c r="E50" s="8" t="s">
        <v>115</v>
      </c>
      <c r="F50" s="3">
        <v>70</v>
      </c>
      <c r="G50" s="10">
        <f t="shared" si="3"/>
        <v>5.25</v>
      </c>
      <c r="H50" s="3">
        <v>35</v>
      </c>
      <c r="I50" s="10">
        <f t="shared" si="4"/>
        <v>0.875</v>
      </c>
      <c r="J50" s="23">
        <f t="shared" si="5"/>
        <v>6.125</v>
      </c>
    </row>
    <row r="51" spans="1:10" ht="15.75">
      <c r="A51" s="44">
        <v>4</v>
      </c>
      <c r="B51" s="2">
        <v>9</v>
      </c>
      <c r="C51" s="3" t="s">
        <v>158</v>
      </c>
      <c r="D51" s="8" t="s">
        <v>114</v>
      </c>
      <c r="E51" s="8" t="s">
        <v>115</v>
      </c>
      <c r="F51" s="3">
        <v>55</v>
      </c>
      <c r="G51" s="10">
        <f t="shared" si="3"/>
        <v>4.125</v>
      </c>
      <c r="H51" s="3">
        <v>60</v>
      </c>
      <c r="I51" s="10">
        <f t="shared" si="4"/>
        <v>1.5</v>
      </c>
      <c r="J51" s="23">
        <f t="shared" si="5"/>
        <v>5.625</v>
      </c>
    </row>
    <row r="52" spans="1:10" ht="15.75">
      <c r="A52" s="44">
        <v>5</v>
      </c>
      <c r="B52" s="2">
        <v>9</v>
      </c>
      <c r="C52" s="3" t="s">
        <v>157</v>
      </c>
      <c r="D52" s="8" t="s">
        <v>25</v>
      </c>
      <c r="E52" s="8" t="s">
        <v>34</v>
      </c>
      <c r="F52" s="3">
        <v>51.5</v>
      </c>
      <c r="G52" s="10">
        <f t="shared" si="3"/>
        <v>3.862</v>
      </c>
      <c r="H52" s="3">
        <v>40</v>
      </c>
      <c r="I52" s="10">
        <f t="shared" si="4"/>
        <v>1</v>
      </c>
      <c r="J52" s="23">
        <f t="shared" si="5"/>
        <v>4.862</v>
      </c>
    </row>
    <row r="53" spans="1:10" ht="15.75">
      <c r="A53" s="44">
        <v>6</v>
      </c>
      <c r="B53" s="2">
        <v>9</v>
      </c>
      <c r="C53" s="3" t="s">
        <v>77</v>
      </c>
      <c r="D53" s="8" t="s">
        <v>78</v>
      </c>
      <c r="E53" s="8" t="s">
        <v>79</v>
      </c>
      <c r="F53" s="3">
        <v>53</v>
      </c>
      <c r="G53" s="10">
        <f t="shared" si="3"/>
        <v>3.975</v>
      </c>
      <c r="H53" s="3">
        <v>35</v>
      </c>
      <c r="I53" s="10">
        <f t="shared" si="4"/>
        <v>0.875</v>
      </c>
      <c r="J53" s="23">
        <f t="shared" si="5"/>
        <v>4.85</v>
      </c>
    </row>
    <row r="54" spans="1:10" ht="15.75">
      <c r="A54" s="44">
        <v>7</v>
      </c>
      <c r="B54" s="2">
        <v>9</v>
      </c>
      <c r="C54" s="3" t="s">
        <v>159</v>
      </c>
      <c r="D54" s="8" t="s">
        <v>114</v>
      </c>
      <c r="E54" s="8" t="s">
        <v>115</v>
      </c>
      <c r="F54" s="3">
        <v>50.5</v>
      </c>
      <c r="G54" s="10">
        <f t="shared" si="3"/>
        <v>3.787</v>
      </c>
      <c r="H54" s="3">
        <v>20</v>
      </c>
      <c r="I54" s="10">
        <f t="shared" si="4"/>
        <v>0.5</v>
      </c>
      <c r="J54" s="23">
        <f t="shared" si="5"/>
        <v>4.287</v>
      </c>
    </row>
    <row r="55" spans="1:10" ht="15.75">
      <c r="A55" s="44">
        <v>8</v>
      </c>
      <c r="B55" s="2">
        <v>9</v>
      </c>
      <c r="C55" s="3" t="s">
        <v>106</v>
      </c>
      <c r="D55" s="8" t="s">
        <v>104</v>
      </c>
      <c r="E55" s="8" t="s">
        <v>107</v>
      </c>
      <c r="F55" s="3">
        <v>0</v>
      </c>
      <c r="G55" s="10">
        <f t="shared" si="3"/>
        <v>0</v>
      </c>
      <c r="H55" s="3">
        <v>0</v>
      </c>
      <c r="I55" s="10">
        <f t="shared" si="4"/>
        <v>0</v>
      </c>
      <c r="J55" s="23">
        <f t="shared" si="5"/>
        <v>0</v>
      </c>
    </row>
    <row r="56" spans="1:10" ht="15.75">
      <c r="A56" s="44">
        <v>9</v>
      </c>
      <c r="B56" s="2">
        <v>9</v>
      </c>
      <c r="C56" s="3" t="s">
        <v>40</v>
      </c>
      <c r="D56" s="8" t="s">
        <v>19</v>
      </c>
      <c r="E56" s="8" t="s">
        <v>95</v>
      </c>
      <c r="F56" s="3">
        <v>0</v>
      </c>
      <c r="G56" s="10">
        <f t="shared" si="3"/>
        <v>0</v>
      </c>
      <c r="H56" s="3">
        <v>0</v>
      </c>
      <c r="I56" s="10">
        <f t="shared" si="4"/>
        <v>0</v>
      </c>
      <c r="J56" s="23">
        <f t="shared" si="5"/>
        <v>0</v>
      </c>
    </row>
    <row r="57" spans="1:10" ht="15.75">
      <c r="A57" s="44">
        <v>10</v>
      </c>
      <c r="B57" s="2">
        <v>9</v>
      </c>
      <c r="C57" s="3" t="s">
        <v>39</v>
      </c>
      <c r="D57" s="8" t="s">
        <v>25</v>
      </c>
      <c r="E57" s="8" t="s">
        <v>34</v>
      </c>
      <c r="F57" s="3">
        <v>0</v>
      </c>
      <c r="G57" s="10">
        <f t="shared" si="3"/>
        <v>0</v>
      </c>
      <c r="H57" s="3">
        <v>0</v>
      </c>
      <c r="I57" s="10">
        <f t="shared" si="4"/>
        <v>0</v>
      </c>
      <c r="J57" s="23">
        <f t="shared" si="5"/>
        <v>0</v>
      </c>
    </row>
    <row r="58" spans="1:10" ht="16.5" thickBot="1">
      <c r="A58" s="45">
        <v>11</v>
      </c>
      <c r="B58" s="39">
        <v>9</v>
      </c>
      <c r="C58" s="28" t="s">
        <v>41</v>
      </c>
      <c r="D58" s="40" t="s">
        <v>19</v>
      </c>
      <c r="E58" s="40" t="s">
        <v>20</v>
      </c>
      <c r="F58" s="28">
        <v>0</v>
      </c>
      <c r="G58" s="27">
        <f t="shared" si="3"/>
        <v>0</v>
      </c>
      <c r="H58" s="28">
        <v>0</v>
      </c>
      <c r="I58" s="27">
        <f t="shared" si="4"/>
        <v>0</v>
      </c>
      <c r="J58" s="29">
        <f t="shared" si="5"/>
        <v>0</v>
      </c>
    </row>
    <row r="59" spans="1:10" ht="16.5" thickBot="1">
      <c r="A59" s="30"/>
      <c r="B59" s="41"/>
      <c r="C59" s="35"/>
      <c r="D59" s="42"/>
      <c r="E59" s="42"/>
      <c r="F59" s="35"/>
      <c r="G59" s="34"/>
      <c r="H59" s="35"/>
      <c r="I59" s="34"/>
      <c r="J59" s="36"/>
    </row>
    <row r="60" spans="1:10" ht="15.75">
      <c r="A60" s="43">
        <v>1</v>
      </c>
      <c r="B60" s="37">
        <v>10</v>
      </c>
      <c r="C60" s="21" t="s">
        <v>160</v>
      </c>
      <c r="D60" s="38" t="s">
        <v>33</v>
      </c>
      <c r="E60" s="38" t="s">
        <v>34</v>
      </c>
      <c r="F60" s="21">
        <v>85</v>
      </c>
      <c r="G60" s="20">
        <f aca="true" t="shared" si="6" ref="G60:G75">TRUNC(F60*7.5/100,3)</f>
        <v>6.375</v>
      </c>
      <c r="H60" s="21">
        <v>80</v>
      </c>
      <c r="I60" s="20">
        <f aca="true" t="shared" si="7" ref="I60:I75">TRUNC(H60*2.5/100,3)</f>
        <v>2</v>
      </c>
      <c r="J60" s="22">
        <f aca="true" t="shared" si="8" ref="J60:J75">G60+I60</f>
        <v>8.375</v>
      </c>
    </row>
    <row r="61" spans="1:10" ht="15.75">
      <c r="A61" s="44">
        <v>2</v>
      </c>
      <c r="B61" s="2">
        <v>10</v>
      </c>
      <c r="C61" s="3" t="s">
        <v>163</v>
      </c>
      <c r="D61" s="8" t="s">
        <v>25</v>
      </c>
      <c r="E61" s="8" t="s">
        <v>34</v>
      </c>
      <c r="F61" s="3">
        <v>83</v>
      </c>
      <c r="G61" s="10">
        <f t="shared" si="6"/>
        <v>6.225</v>
      </c>
      <c r="H61" s="3">
        <v>80</v>
      </c>
      <c r="I61" s="10">
        <f t="shared" si="7"/>
        <v>2</v>
      </c>
      <c r="J61" s="23">
        <f t="shared" si="8"/>
        <v>8.225</v>
      </c>
    </row>
    <row r="62" spans="1:10" ht="15.75">
      <c r="A62" s="44">
        <v>3</v>
      </c>
      <c r="B62" s="2">
        <v>10</v>
      </c>
      <c r="C62" s="3" t="s">
        <v>161</v>
      </c>
      <c r="D62" s="8" t="s">
        <v>25</v>
      </c>
      <c r="E62" s="8" t="s">
        <v>26</v>
      </c>
      <c r="F62" s="3">
        <v>70</v>
      </c>
      <c r="G62" s="10">
        <f t="shared" si="6"/>
        <v>5.25</v>
      </c>
      <c r="H62" s="3">
        <v>90</v>
      </c>
      <c r="I62" s="10">
        <f t="shared" si="7"/>
        <v>2.25</v>
      </c>
      <c r="J62" s="23">
        <f t="shared" si="8"/>
        <v>7.5</v>
      </c>
    </row>
    <row r="63" spans="1:10" ht="15.75">
      <c r="A63" s="44">
        <v>4</v>
      </c>
      <c r="B63" s="2">
        <v>10</v>
      </c>
      <c r="C63" s="3" t="s">
        <v>162</v>
      </c>
      <c r="D63" s="8" t="s">
        <v>33</v>
      </c>
      <c r="E63" s="8" t="s">
        <v>34</v>
      </c>
      <c r="F63" s="3">
        <v>71.5</v>
      </c>
      <c r="G63" s="10">
        <f t="shared" si="6"/>
        <v>5.362</v>
      </c>
      <c r="H63" s="3">
        <v>50</v>
      </c>
      <c r="I63" s="10">
        <f t="shared" si="7"/>
        <v>1.25</v>
      </c>
      <c r="J63" s="23">
        <f t="shared" si="8"/>
        <v>6.612</v>
      </c>
    </row>
    <row r="64" spans="1:10" ht="15.75">
      <c r="A64" s="44">
        <v>5</v>
      </c>
      <c r="B64" s="2">
        <v>10</v>
      </c>
      <c r="C64" s="3" t="s">
        <v>45</v>
      </c>
      <c r="D64" s="8" t="s">
        <v>25</v>
      </c>
      <c r="E64" s="8" t="s">
        <v>34</v>
      </c>
      <c r="F64" s="3">
        <v>66.5</v>
      </c>
      <c r="G64" s="10">
        <f t="shared" si="6"/>
        <v>4.987</v>
      </c>
      <c r="H64" s="3">
        <v>60</v>
      </c>
      <c r="I64" s="10">
        <f t="shared" si="7"/>
        <v>1.5</v>
      </c>
      <c r="J64" s="23">
        <f t="shared" si="8"/>
        <v>6.487</v>
      </c>
    </row>
    <row r="65" spans="1:10" ht="15.75">
      <c r="A65" s="44">
        <v>6</v>
      </c>
      <c r="B65" s="2">
        <v>10</v>
      </c>
      <c r="C65" s="3" t="s">
        <v>43</v>
      </c>
      <c r="D65" s="8" t="s">
        <v>25</v>
      </c>
      <c r="E65" s="8" t="s">
        <v>26</v>
      </c>
      <c r="F65" s="3">
        <v>58</v>
      </c>
      <c r="G65" s="10">
        <f t="shared" si="6"/>
        <v>4.35</v>
      </c>
      <c r="H65" s="3">
        <v>75</v>
      </c>
      <c r="I65" s="10">
        <f t="shared" si="7"/>
        <v>1.875</v>
      </c>
      <c r="J65" s="23">
        <f t="shared" si="8"/>
        <v>6.225</v>
      </c>
    </row>
    <row r="66" spans="1:10" ht="15.75">
      <c r="A66" s="44">
        <v>7</v>
      </c>
      <c r="B66" s="2">
        <v>10</v>
      </c>
      <c r="C66" s="3" t="s">
        <v>44</v>
      </c>
      <c r="D66" s="8" t="s">
        <v>25</v>
      </c>
      <c r="E66" s="8" t="s">
        <v>26</v>
      </c>
      <c r="F66" s="3">
        <v>52.5</v>
      </c>
      <c r="G66" s="10">
        <f t="shared" si="6"/>
        <v>3.937</v>
      </c>
      <c r="H66" s="3">
        <v>80</v>
      </c>
      <c r="I66" s="10">
        <f t="shared" si="7"/>
        <v>2</v>
      </c>
      <c r="J66" s="23">
        <f t="shared" si="8"/>
        <v>5.936999999999999</v>
      </c>
    </row>
    <row r="67" spans="1:10" ht="15.75">
      <c r="A67" s="44">
        <v>8</v>
      </c>
      <c r="B67" s="2">
        <v>10</v>
      </c>
      <c r="C67" s="3" t="s">
        <v>119</v>
      </c>
      <c r="D67" s="8" t="s">
        <v>114</v>
      </c>
      <c r="E67" s="8" t="s">
        <v>115</v>
      </c>
      <c r="F67" s="3">
        <v>55</v>
      </c>
      <c r="G67" s="10">
        <f t="shared" si="6"/>
        <v>4.125</v>
      </c>
      <c r="H67" s="3">
        <v>60</v>
      </c>
      <c r="I67" s="10">
        <f t="shared" si="7"/>
        <v>1.5</v>
      </c>
      <c r="J67" s="23">
        <f t="shared" si="8"/>
        <v>5.625</v>
      </c>
    </row>
    <row r="68" spans="1:10" ht="15.75">
      <c r="A68" s="44">
        <v>9</v>
      </c>
      <c r="B68" s="2">
        <v>10</v>
      </c>
      <c r="C68" s="3" t="s">
        <v>75</v>
      </c>
      <c r="D68" s="8" t="s">
        <v>73</v>
      </c>
      <c r="E68" s="8" t="s">
        <v>76</v>
      </c>
      <c r="F68" s="3">
        <v>54.5</v>
      </c>
      <c r="G68" s="10">
        <f t="shared" si="6"/>
        <v>4.087</v>
      </c>
      <c r="H68" s="3">
        <v>50</v>
      </c>
      <c r="I68" s="10">
        <f t="shared" si="7"/>
        <v>1.25</v>
      </c>
      <c r="J68" s="23">
        <f t="shared" si="8"/>
        <v>5.337</v>
      </c>
    </row>
    <row r="69" spans="1:10" ht="15.75">
      <c r="A69" s="44">
        <v>10</v>
      </c>
      <c r="B69" s="2">
        <v>10</v>
      </c>
      <c r="C69" s="3" t="s">
        <v>120</v>
      </c>
      <c r="D69" s="8" t="s">
        <v>114</v>
      </c>
      <c r="E69" s="8" t="s">
        <v>115</v>
      </c>
      <c r="F69" s="3">
        <v>54</v>
      </c>
      <c r="G69" s="10">
        <f t="shared" si="6"/>
        <v>4.05</v>
      </c>
      <c r="H69" s="3">
        <v>50</v>
      </c>
      <c r="I69" s="10">
        <f t="shared" si="7"/>
        <v>1.25</v>
      </c>
      <c r="J69" s="23">
        <f t="shared" si="8"/>
        <v>5.3</v>
      </c>
    </row>
    <row r="70" spans="1:10" ht="15.75">
      <c r="A70" s="44">
        <v>11</v>
      </c>
      <c r="B70" s="2">
        <v>10</v>
      </c>
      <c r="C70" s="3" t="s">
        <v>68</v>
      </c>
      <c r="D70" s="8" t="s">
        <v>67</v>
      </c>
      <c r="E70" s="8" t="s">
        <v>98</v>
      </c>
      <c r="F70" s="3">
        <v>56</v>
      </c>
      <c r="G70" s="10">
        <f t="shared" si="6"/>
        <v>4.2</v>
      </c>
      <c r="H70" s="3">
        <v>40</v>
      </c>
      <c r="I70" s="10">
        <f t="shared" si="7"/>
        <v>1</v>
      </c>
      <c r="J70" s="23">
        <f t="shared" si="8"/>
        <v>5.2</v>
      </c>
    </row>
    <row r="71" spans="1:10" ht="15.75">
      <c r="A71" s="44">
        <v>12</v>
      </c>
      <c r="B71" s="2">
        <v>10</v>
      </c>
      <c r="C71" s="3" t="s">
        <v>164</v>
      </c>
      <c r="D71" s="8" t="s">
        <v>25</v>
      </c>
      <c r="E71" s="8" t="s">
        <v>34</v>
      </c>
      <c r="F71" s="3">
        <v>50</v>
      </c>
      <c r="G71" s="10">
        <f t="shared" si="6"/>
        <v>3.75</v>
      </c>
      <c r="H71" s="3">
        <v>45</v>
      </c>
      <c r="I71" s="10">
        <f t="shared" si="7"/>
        <v>1.125</v>
      </c>
      <c r="J71" s="23">
        <f t="shared" si="8"/>
        <v>4.875</v>
      </c>
    </row>
    <row r="72" spans="1:10" ht="15.75">
      <c r="A72" s="44">
        <v>13</v>
      </c>
      <c r="B72" s="2">
        <v>10</v>
      </c>
      <c r="C72" s="3" t="s">
        <v>80</v>
      </c>
      <c r="D72" s="8" t="s">
        <v>73</v>
      </c>
      <c r="E72" s="8" t="s">
        <v>81</v>
      </c>
      <c r="F72" s="3">
        <v>51</v>
      </c>
      <c r="G72" s="10">
        <f t="shared" si="6"/>
        <v>3.825</v>
      </c>
      <c r="H72" s="3">
        <v>40</v>
      </c>
      <c r="I72" s="10">
        <f t="shared" si="7"/>
        <v>1</v>
      </c>
      <c r="J72" s="23">
        <f t="shared" si="8"/>
        <v>4.825</v>
      </c>
    </row>
    <row r="73" spans="1:10" ht="15.75">
      <c r="A73" s="44">
        <v>14</v>
      </c>
      <c r="B73" s="2">
        <v>10</v>
      </c>
      <c r="C73" s="3" t="s">
        <v>118</v>
      </c>
      <c r="D73" s="8" t="s">
        <v>114</v>
      </c>
      <c r="E73" s="8" t="s">
        <v>115</v>
      </c>
      <c r="F73" s="3">
        <v>50</v>
      </c>
      <c r="G73" s="10">
        <f t="shared" si="6"/>
        <v>3.75</v>
      </c>
      <c r="H73" s="3">
        <v>35</v>
      </c>
      <c r="I73" s="10">
        <f t="shared" si="7"/>
        <v>0.875</v>
      </c>
      <c r="J73" s="23">
        <f t="shared" si="8"/>
        <v>4.625</v>
      </c>
    </row>
    <row r="74" spans="1:10" ht="15.75">
      <c r="A74" s="44">
        <v>15</v>
      </c>
      <c r="B74" s="2">
        <v>10</v>
      </c>
      <c r="C74" s="3" t="s">
        <v>117</v>
      </c>
      <c r="D74" s="8" t="s">
        <v>114</v>
      </c>
      <c r="E74" s="8" t="s">
        <v>115</v>
      </c>
      <c r="F74" s="3">
        <v>50</v>
      </c>
      <c r="G74" s="10">
        <f t="shared" si="6"/>
        <v>3.75</v>
      </c>
      <c r="H74" s="3">
        <v>30</v>
      </c>
      <c r="I74" s="10">
        <f t="shared" si="7"/>
        <v>0.75</v>
      </c>
      <c r="J74" s="23">
        <f t="shared" si="8"/>
        <v>4.5</v>
      </c>
    </row>
    <row r="75" spans="1:10" ht="16.5" thickBot="1">
      <c r="A75" s="45">
        <v>16</v>
      </c>
      <c r="B75" s="39">
        <v>10</v>
      </c>
      <c r="C75" s="28" t="s">
        <v>111</v>
      </c>
      <c r="D75" s="40" t="s">
        <v>112</v>
      </c>
      <c r="E75" s="40" t="s">
        <v>113</v>
      </c>
      <c r="F75" s="28">
        <v>0</v>
      </c>
      <c r="G75" s="27">
        <f t="shared" si="6"/>
        <v>0</v>
      </c>
      <c r="H75" s="28">
        <v>0</v>
      </c>
      <c r="I75" s="27">
        <f t="shared" si="7"/>
        <v>0</v>
      </c>
      <c r="J75" s="29">
        <f t="shared" si="8"/>
        <v>0</v>
      </c>
    </row>
    <row r="76" spans="1:10" ht="16.5" thickBot="1">
      <c r="A76" s="30"/>
      <c r="B76" s="41"/>
      <c r="C76" s="35"/>
      <c r="D76" s="42"/>
      <c r="E76" s="42"/>
      <c r="F76" s="35"/>
      <c r="G76" s="34"/>
      <c r="H76" s="35"/>
      <c r="I76" s="34"/>
      <c r="J76" s="36"/>
    </row>
    <row r="77" spans="1:10" ht="15.75">
      <c r="A77" s="43">
        <v>1</v>
      </c>
      <c r="B77" s="37">
        <v>11</v>
      </c>
      <c r="C77" s="21" t="s">
        <v>170</v>
      </c>
      <c r="D77" s="38" t="s">
        <v>33</v>
      </c>
      <c r="E77" s="38" t="s">
        <v>34</v>
      </c>
      <c r="F77" s="21">
        <v>85.5</v>
      </c>
      <c r="G77" s="20">
        <f aca="true" t="shared" si="9" ref="G77:G85">TRUNC(F77*7.5/100,3)</f>
        <v>6.412</v>
      </c>
      <c r="H77" s="21">
        <v>95</v>
      </c>
      <c r="I77" s="20">
        <f aca="true" t="shared" si="10" ref="I77:I85">TRUNC(H77*2.5/100,3)</f>
        <v>2.375</v>
      </c>
      <c r="J77" s="22">
        <f aca="true" t="shared" si="11" ref="J77:J85">G77+I77</f>
        <v>8.786999999999999</v>
      </c>
    </row>
    <row r="78" spans="1:10" ht="15.75">
      <c r="A78" s="44">
        <v>2</v>
      </c>
      <c r="B78" s="2">
        <v>11</v>
      </c>
      <c r="C78" s="3" t="s">
        <v>167</v>
      </c>
      <c r="D78" s="8" t="s">
        <v>25</v>
      </c>
      <c r="E78" s="8" t="s">
        <v>34</v>
      </c>
      <c r="F78" s="3">
        <v>67.9</v>
      </c>
      <c r="G78" s="10">
        <f t="shared" si="9"/>
        <v>5.092</v>
      </c>
      <c r="H78" s="3">
        <v>90</v>
      </c>
      <c r="I78" s="10">
        <f t="shared" si="10"/>
        <v>2.25</v>
      </c>
      <c r="J78" s="23">
        <f t="shared" si="11"/>
        <v>7.342</v>
      </c>
    </row>
    <row r="79" spans="1:10" ht="15.75">
      <c r="A79" s="44">
        <v>3</v>
      </c>
      <c r="B79" s="2">
        <v>11</v>
      </c>
      <c r="C79" s="3" t="s">
        <v>66</v>
      </c>
      <c r="D79" s="8" t="s">
        <v>67</v>
      </c>
      <c r="E79" s="8" t="s">
        <v>98</v>
      </c>
      <c r="F79" s="3">
        <v>80.5</v>
      </c>
      <c r="G79" s="10">
        <f t="shared" si="9"/>
        <v>6.037</v>
      </c>
      <c r="H79" s="3">
        <v>35</v>
      </c>
      <c r="I79" s="10">
        <f t="shared" si="10"/>
        <v>0.875</v>
      </c>
      <c r="J79" s="23">
        <f t="shared" si="11"/>
        <v>6.912</v>
      </c>
    </row>
    <row r="80" spans="1:10" ht="15.75">
      <c r="A80" s="44">
        <v>4</v>
      </c>
      <c r="B80" s="2">
        <v>11</v>
      </c>
      <c r="C80" s="3" t="s">
        <v>165</v>
      </c>
      <c r="D80" s="8" t="s">
        <v>25</v>
      </c>
      <c r="E80" s="8" t="s">
        <v>34</v>
      </c>
      <c r="F80" s="3">
        <v>64.6</v>
      </c>
      <c r="G80" s="10">
        <f t="shared" si="9"/>
        <v>4.845</v>
      </c>
      <c r="H80" s="3">
        <v>70</v>
      </c>
      <c r="I80" s="10">
        <f t="shared" si="10"/>
        <v>1.75</v>
      </c>
      <c r="J80" s="23">
        <f t="shared" si="11"/>
        <v>6.595</v>
      </c>
    </row>
    <row r="81" spans="1:10" ht="15.75">
      <c r="A81" s="44">
        <v>5</v>
      </c>
      <c r="B81" s="2">
        <v>11</v>
      </c>
      <c r="C81" s="3" t="s">
        <v>46</v>
      </c>
      <c r="D81" s="8" t="s">
        <v>25</v>
      </c>
      <c r="E81" s="8" t="s">
        <v>34</v>
      </c>
      <c r="F81" s="3">
        <v>57.4</v>
      </c>
      <c r="G81" s="10">
        <f t="shared" si="9"/>
        <v>4.305</v>
      </c>
      <c r="H81" s="3">
        <v>80</v>
      </c>
      <c r="I81" s="10">
        <f t="shared" si="10"/>
        <v>2</v>
      </c>
      <c r="J81" s="23">
        <f t="shared" si="11"/>
        <v>6.305</v>
      </c>
    </row>
    <row r="82" spans="1:10" ht="15.75">
      <c r="A82" s="44">
        <v>6</v>
      </c>
      <c r="B82" s="2">
        <v>11</v>
      </c>
      <c r="C82" s="3" t="s">
        <v>168</v>
      </c>
      <c r="D82" s="8" t="s">
        <v>112</v>
      </c>
      <c r="E82" s="8" t="s">
        <v>113</v>
      </c>
      <c r="F82" s="3">
        <v>55.4</v>
      </c>
      <c r="G82" s="10">
        <f t="shared" si="9"/>
        <v>4.155</v>
      </c>
      <c r="H82" s="3">
        <v>60</v>
      </c>
      <c r="I82" s="10">
        <f t="shared" si="10"/>
        <v>1.5</v>
      </c>
      <c r="J82" s="23">
        <f t="shared" si="11"/>
        <v>5.655</v>
      </c>
    </row>
    <row r="83" spans="1:10" ht="15.75">
      <c r="A83" s="44">
        <v>7</v>
      </c>
      <c r="B83" s="2">
        <v>11</v>
      </c>
      <c r="C83" s="3" t="s">
        <v>47</v>
      </c>
      <c r="D83" s="8" t="s">
        <v>25</v>
      </c>
      <c r="E83" s="8" t="s">
        <v>34</v>
      </c>
      <c r="F83" s="3">
        <v>59</v>
      </c>
      <c r="G83" s="10">
        <f t="shared" si="9"/>
        <v>4.425</v>
      </c>
      <c r="H83" s="3">
        <v>45</v>
      </c>
      <c r="I83" s="10">
        <f t="shared" si="10"/>
        <v>1.125</v>
      </c>
      <c r="J83" s="23">
        <f t="shared" si="11"/>
        <v>5.55</v>
      </c>
    </row>
    <row r="84" spans="1:10" ht="15.75">
      <c r="A84" s="44">
        <v>8</v>
      </c>
      <c r="B84" s="2">
        <v>11</v>
      </c>
      <c r="C84" s="3" t="s">
        <v>166</v>
      </c>
      <c r="D84" s="8" t="s">
        <v>25</v>
      </c>
      <c r="E84" s="8" t="s">
        <v>34</v>
      </c>
      <c r="F84" s="3">
        <v>50.6</v>
      </c>
      <c r="G84" s="10">
        <f t="shared" si="9"/>
        <v>3.795</v>
      </c>
      <c r="H84" s="3">
        <v>70</v>
      </c>
      <c r="I84" s="10">
        <f t="shared" si="10"/>
        <v>1.75</v>
      </c>
      <c r="J84" s="23">
        <f t="shared" si="11"/>
        <v>5.545</v>
      </c>
    </row>
    <row r="85" spans="1:10" ht="16.5" thickBot="1">
      <c r="A85" s="45">
        <v>9</v>
      </c>
      <c r="B85" s="39">
        <v>11</v>
      </c>
      <c r="C85" s="28" t="s">
        <v>169</v>
      </c>
      <c r="D85" s="40" t="s">
        <v>25</v>
      </c>
      <c r="E85" s="40" t="s">
        <v>34</v>
      </c>
      <c r="F85" s="28">
        <v>56.2</v>
      </c>
      <c r="G85" s="27">
        <f t="shared" si="9"/>
        <v>4.215</v>
      </c>
      <c r="H85" s="28">
        <v>40</v>
      </c>
      <c r="I85" s="27">
        <f t="shared" si="10"/>
        <v>1</v>
      </c>
      <c r="J85" s="29">
        <f t="shared" si="11"/>
        <v>5.215</v>
      </c>
    </row>
    <row r="86" spans="1:10" ht="16.5" thickBot="1">
      <c r="A86" s="46"/>
      <c r="B86" s="41"/>
      <c r="C86" s="35"/>
      <c r="D86" s="42"/>
      <c r="E86" s="42"/>
      <c r="F86" s="35"/>
      <c r="G86" s="34"/>
      <c r="H86" s="35"/>
      <c r="I86" s="34"/>
      <c r="J86" s="36"/>
    </row>
    <row r="87" spans="1:10" ht="15.75">
      <c r="A87" s="43">
        <v>1</v>
      </c>
      <c r="B87" s="37">
        <v>12</v>
      </c>
      <c r="C87" s="21" t="s">
        <v>48</v>
      </c>
      <c r="D87" s="38" t="s">
        <v>25</v>
      </c>
      <c r="E87" s="38" t="s">
        <v>26</v>
      </c>
      <c r="F87" s="21">
        <v>90</v>
      </c>
      <c r="G87" s="20">
        <f aca="true" t="shared" si="12" ref="G87:G109">TRUNC(F87*7.5/100,3)</f>
        <v>6.75</v>
      </c>
      <c r="H87" s="21">
        <v>100</v>
      </c>
      <c r="I87" s="20">
        <f aca="true" t="shared" si="13" ref="I87:I109">TRUNC(H87*2.5/100,3)</f>
        <v>2.5</v>
      </c>
      <c r="J87" s="22">
        <f aca="true" t="shared" si="14" ref="J87:J109">G87+I87</f>
        <v>9.25</v>
      </c>
    </row>
    <row r="88" spans="1:10" ht="15.75">
      <c r="A88" s="44">
        <v>2</v>
      </c>
      <c r="B88" s="2">
        <v>12</v>
      </c>
      <c r="C88" s="3" t="s">
        <v>56</v>
      </c>
      <c r="D88" s="8" t="s">
        <v>33</v>
      </c>
      <c r="E88" s="8" t="s">
        <v>34</v>
      </c>
      <c r="F88" s="3">
        <v>85</v>
      </c>
      <c r="G88" s="10">
        <f t="shared" si="12"/>
        <v>6.375</v>
      </c>
      <c r="H88" s="3">
        <v>95</v>
      </c>
      <c r="I88" s="10">
        <f t="shared" si="13"/>
        <v>2.375</v>
      </c>
      <c r="J88" s="23">
        <f t="shared" si="14"/>
        <v>8.75</v>
      </c>
    </row>
    <row r="89" spans="1:10" ht="15.75">
      <c r="A89" s="44">
        <v>3</v>
      </c>
      <c r="B89" s="2">
        <v>12</v>
      </c>
      <c r="C89" s="3" t="s">
        <v>154</v>
      </c>
      <c r="D89" s="8" t="s">
        <v>33</v>
      </c>
      <c r="E89" s="8" t="s">
        <v>34</v>
      </c>
      <c r="F89" s="3">
        <v>87.3</v>
      </c>
      <c r="G89" s="10">
        <f t="shared" si="12"/>
        <v>6.547</v>
      </c>
      <c r="H89" s="3">
        <v>80</v>
      </c>
      <c r="I89" s="10">
        <f t="shared" si="13"/>
        <v>2</v>
      </c>
      <c r="J89" s="23">
        <f t="shared" si="14"/>
        <v>8.547</v>
      </c>
    </row>
    <row r="90" spans="1:10" ht="15.75">
      <c r="A90" s="44">
        <v>4</v>
      </c>
      <c r="B90" s="2">
        <v>12</v>
      </c>
      <c r="C90" s="3" t="s">
        <v>151</v>
      </c>
      <c r="D90" s="8" t="s">
        <v>114</v>
      </c>
      <c r="E90" s="8" t="s">
        <v>115</v>
      </c>
      <c r="F90" s="3">
        <v>65</v>
      </c>
      <c r="G90" s="10">
        <f t="shared" si="12"/>
        <v>4.875</v>
      </c>
      <c r="H90" s="3">
        <v>85</v>
      </c>
      <c r="I90" s="10">
        <f t="shared" si="13"/>
        <v>2.125</v>
      </c>
      <c r="J90" s="23">
        <f t="shared" si="14"/>
        <v>7</v>
      </c>
    </row>
    <row r="91" spans="1:10" ht="15.75">
      <c r="A91" s="44">
        <v>5</v>
      </c>
      <c r="B91" s="2">
        <v>12</v>
      </c>
      <c r="C91" s="3" t="s">
        <v>57</v>
      </c>
      <c r="D91" s="8" t="s">
        <v>33</v>
      </c>
      <c r="E91" s="8" t="s">
        <v>34</v>
      </c>
      <c r="F91" s="3">
        <v>65</v>
      </c>
      <c r="G91" s="10">
        <f t="shared" si="12"/>
        <v>4.875</v>
      </c>
      <c r="H91" s="3">
        <v>85</v>
      </c>
      <c r="I91" s="10">
        <f t="shared" si="13"/>
        <v>2.125</v>
      </c>
      <c r="J91" s="23">
        <f t="shared" si="14"/>
        <v>7</v>
      </c>
    </row>
    <row r="92" spans="1:10" ht="15.75">
      <c r="A92" s="44">
        <v>6</v>
      </c>
      <c r="B92" s="2">
        <v>12</v>
      </c>
      <c r="C92" s="3" t="s">
        <v>50</v>
      </c>
      <c r="D92" s="8" t="s">
        <v>25</v>
      </c>
      <c r="E92" s="8" t="s">
        <v>26</v>
      </c>
      <c r="F92" s="3">
        <v>63.85</v>
      </c>
      <c r="G92" s="10">
        <f t="shared" si="12"/>
        <v>4.788</v>
      </c>
      <c r="H92" s="3">
        <v>85</v>
      </c>
      <c r="I92" s="10">
        <f t="shared" si="13"/>
        <v>2.125</v>
      </c>
      <c r="J92" s="23">
        <f t="shared" si="14"/>
        <v>6.913</v>
      </c>
    </row>
    <row r="93" spans="1:10" ht="15.75">
      <c r="A93" s="44">
        <v>7</v>
      </c>
      <c r="B93" s="2">
        <v>12</v>
      </c>
      <c r="C93" s="3" t="s">
        <v>152</v>
      </c>
      <c r="D93" s="8" t="s">
        <v>112</v>
      </c>
      <c r="E93" s="8" t="s">
        <v>113</v>
      </c>
      <c r="F93" s="3">
        <v>63</v>
      </c>
      <c r="G93" s="10">
        <f t="shared" si="12"/>
        <v>4.725</v>
      </c>
      <c r="H93" s="3">
        <v>85</v>
      </c>
      <c r="I93" s="10">
        <f t="shared" si="13"/>
        <v>2.125</v>
      </c>
      <c r="J93" s="23">
        <f t="shared" si="14"/>
        <v>6.85</v>
      </c>
    </row>
    <row r="94" spans="1:10" ht="15.75">
      <c r="A94" s="44">
        <v>8</v>
      </c>
      <c r="B94" s="2">
        <v>12</v>
      </c>
      <c r="C94" s="3" t="s">
        <v>49</v>
      </c>
      <c r="D94" s="8" t="s">
        <v>25</v>
      </c>
      <c r="E94" s="8" t="s">
        <v>26</v>
      </c>
      <c r="F94" s="3">
        <v>56.5</v>
      </c>
      <c r="G94" s="10">
        <f t="shared" si="12"/>
        <v>4.237</v>
      </c>
      <c r="H94" s="3">
        <v>75</v>
      </c>
      <c r="I94" s="10">
        <f t="shared" si="13"/>
        <v>1.875</v>
      </c>
      <c r="J94" s="23">
        <f t="shared" si="14"/>
        <v>6.112</v>
      </c>
    </row>
    <row r="95" spans="1:10" ht="15.75">
      <c r="A95" s="44">
        <v>9</v>
      </c>
      <c r="B95" s="2">
        <v>12</v>
      </c>
      <c r="C95" s="3" t="s">
        <v>72</v>
      </c>
      <c r="D95" s="8" t="s">
        <v>73</v>
      </c>
      <c r="E95" s="8" t="s">
        <v>74</v>
      </c>
      <c r="F95" s="3">
        <v>60</v>
      </c>
      <c r="G95" s="10">
        <f t="shared" si="12"/>
        <v>4.5</v>
      </c>
      <c r="H95" s="3">
        <v>50</v>
      </c>
      <c r="I95" s="10">
        <f t="shared" si="13"/>
        <v>1.25</v>
      </c>
      <c r="J95" s="23">
        <f t="shared" si="14"/>
        <v>5.75</v>
      </c>
    </row>
    <row r="96" spans="1:10" ht="15.75">
      <c r="A96" s="44">
        <v>10</v>
      </c>
      <c r="B96" s="2">
        <v>12</v>
      </c>
      <c r="C96" s="3" t="s">
        <v>55</v>
      </c>
      <c r="D96" s="8" t="s">
        <v>33</v>
      </c>
      <c r="E96" s="8" t="s">
        <v>34</v>
      </c>
      <c r="F96" s="3">
        <v>57.3</v>
      </c>
      <c r="G96" s="10">
        <f t="shared" si="12"/>
        <v>4.297</v>
      </c>
      <c r="H96" s="3">
        <v>55</v>
      </c>
      <c r="I96" s="10">
        <f t="shared" si="13"/>
        <v>1.375</v>
      </c>
      <c r="J96" s="23">
        <f t="shared" si="14"/>
        <v>5.672</v>
      </c>
    </row>
    <row r="97" spans="1:10" ht="15.75">
      <c r="A97" s="44">
        <v>11</v>
      </c>
      <c r="B97" s="2">
        <v>12</v>
      </c>
      <c r="C97" s="3" t="s">
        <v>108</v>
      </c>
      <c r="D97" s="8" t="s">
        <v>109</v>
      </c>
      <c r="E97" s="8" t="s">
        <v>110</v>
      </c>
      <c r="F97" s="3">
        <v>46.3</v>
      </c>
      <c r="G97" s="10">
        <f t="shared" si="12"/>
        <v>3.472</v>
      </c>
      <c r="H97" s="3">
        <v>85</v>
      </c>
      <c r="I97" s="10">
        <f t="shared" si="13"/>
        <v>2.125</v>
      </c>
      <c r="J97" s="23">
        <f t="shared" si="14"/>
        <v>5.5969999999999995</v>
      </c>
    </row>
    <row r="98" spans="1:10" ht="15.75">
      <c r="A98" s="44">
        <v>12</v>
      </c>
      <c r="B98" s="2">
        <v>12</v>
      </c>
      <c r="C98" s="3" t="s">
        <v>69</v>
      </c>
      <c r="D98" s="8" t="s">
        <v>70</v>
      </c>
      <c r="E98" s="8" t="s">
        <v>71</v>
      </c>
      <c r="F98" s="3">
        <v>50</v>
      </c>
      <c r="G98" s="10">
        <f t="shared" si="12"/>
        <v>3.75</v>
      </c>
      <c r="H98" s="3">
        <v>65</v>
      </c>
      <c r="I98" s="10">
        <f t="shared" si="13"/>
        <v>1.625</v>
      </c>
      <c r="J98" s="23">
        <f t="shared" si="14"/>
        <v>5.375</v>
      </c>
    </row>
    <row r="99" spans="1:10" ht="15.75">
      <c r="A99" s="44">
        <v>13</v>
      </c>
      <c r="B99" s="2">
        <v>12</v>
      </c>
      <c r="C99" s="3" t="s">
        <v>150</v>
      </c>
      <c r="D99" s="8" t="s">
        <v>25</v>
      </c>
      <c r="E99" s="8" t="s">
        <v>26</v>
      </c>
      <c r="F99" s="3">
        <v>39.95</v>
      </c>
      <c r="G99" s="10">
        <f t="shared" si="12"/>
        <v>2.996</v>
      </c>
      <c r="H99" s="3">
        <v>75</v>
      </c>
      <c r="I99" s="10">
        <f t="shared" si="13"/>
        <v>1.875</v>
      </c>
      <c r="J99" s="23">
        <f t="shared" si="14"/>
        <v>4.871</v>
      </c>
    </row>
    <row r="100" spans="1:10" ht="15.75">
      <c r="A100" s="44">
        <v>14</v>
      </c>
      <c r="B100" s="2">
        <v>12</v>
      </c>
      <c r="C100" s="3" t="s">
        <v>54</v>
      </c>
      <c r="D100" s="8" t="s">
        <v>51</v>
      </c>
      <c r="E100" s="8" t="s">
        <v>52</v>
      </c>
      <c r="F100" s="3">
        <v>41</v>
      </c>
      <c r="G100" s="10">
        <f t="shared" si="12"/>
        <v>3.075</v>
      </c>
      <c r="H100" s="3">
        <v>60</v>
      </c>
      <c r="I100" s="10">
        <f t="shared" si="13"/>
        <v>1.5</v>
      </c>
      <c r="J100" s="23">
        <f t="shared" si="14"/>
        <v>4.575</v>
      </c>
    </row>
    <row r="101" spans="1:10" ht="15.75">
      <c r="A101" s="44">
        <v>15</v>
      </c>
      <c r="B101" s="2">
        <v>12</v>
      </c>
      <c r="C101" s="3" t="s">
        <v>148</v>
      </c>
      <c r="D101" s="8" t="s">
        <v>25</v>
      </c>
      <c r="E101" s="8" t="s">
        <v>26</v>
      </c>
      <c r="F101" s="3">
        <v>30</v>
      </c>
      <c r="G101" s="10">
        <f t="shared" si="12"/>
        <v>2.25</v>
      </c>
      <c r="H101" s="3">
        <v>90</v>
      </c>
      <c r="I101" s="10">
        <f t="shared" si="13"/>
        <v>2.25</v>
      </c>
      <c r="J101" s="23">
        <f t="shared" si="14"/>
        <v>4.5</v>
      </c>
    </row>
    <row r="102" spans="1:10" ht="15.75">
      <c r="A102" s="44">
        <v>16</v>
      </c>
      <c r="B102" s="2">
        <v>12</v>
      </c>
      <c r="C102" s="3" t="s">
        <v>149</v>
      </c>
      <c r="D102" s="8" t="s">
        <v>22</v>
      </c>
      <c r="E102" s="8" t="s">
        <v>23</v>
      </c>
      <c r="F102" s="3">
        <v>38.65</v>
      </c>
      <c r="G102" s="10">
        <f t="shared" si="12"/>
        <v>2.898</v>
      </c>
      <c r="H102" s="3">
        <v>60</v>
      </c>
      <c r="I102" s="10">
        <f t="shared" si="13"/>
        <v>1.5</v>
      </c>
      <c r="J102" s="23">
        <f t="shared" si="14"/>
        <v>4.398</v>
      </c>
    </row>
    <row r="103" spans="1:10" ht="15.75">
      <c r="A103" s="44">
        <v>17</v>
      </c>
      <c r="B103" s="2">
        <v>12</v>
      </c>
      <c r="C103" s="3" t="s">
        <v>59</v>
      </c>
      <c r="D103" s="8" t="s">
        <v>33</v>
      </c>
      <c r="E103" s="8" t="s">
        <v>34</v>
      </c>
      <c r="F103" s="3">
        <v>38</v>
      </c>
      <c r="G103" s="10">
        <f t="shared" si="12"/>
        <v>2.85</v>
      </c>
      <c r="H103" s="3">
        <v>60</v>
      </c>
      <c r="I103" s="10">
        <f t="shared" si="13"/>
        <v>1.5</v>
      </c>
      <c r="J103" s="23">
        <f t="shared" si="14"/>
        <v>4.35</v>
      </c>
    </row>
    <row r="104" spans="1:10" ht="15.75">
      <c r="A104" s="44">
        <v>18</v>
      </c>
      <c r="B104" s="2">
        <v>12</v>
      </c>
      <c r="C104" s="3" t="s">
        <v>153</v>
      </c>
      <c r="D104" s="8" t="s">
        <v>51</v>
      </c>
      <c r="E104" s="8" t="s">
        <v>52</v>
      </c>
      <c r="F104" s="3">
        <v>41.35</v>
      </c>
      <c r="G104" s="10">
        <f t="shared" si="12"/>
        <v>3.101</v>
      </c>
      <c r="H104" s="3">
        <v>40</v>
      </c>
      <c r="I104" s="10">
        <f t="shared" si="13"/>
        <v>1</v>
      </c>
      <c r="J104" s="23">
        <f t="shared" si="14"/>
        <v>4.101</v>
      </c>
    </row>
    <row r="105" spans="1:10" ht="15.75">
      <c r="A105" s="44">
        <v>19</v>
      </c>
      <c r="B105" s="2">
        <v>12</v>
      </c>
      <c r="C105" s="3" t="s">
        <v>146</v>
      </c>
      <c r="D105" s="8" t="s">
        <v>109</v>
      </c>
      <c r="E105" s="8" t="s">
        <v>110</v>
      </c>
      <c r="F105" s="3">
        <v>37.5</v>
      </c>
      <c r="G105" s="10">
        <f t="shared" si="12"/>
        <v>2.812</v>
      </c>
      <c r="H105" s="3">
        <v>25</v>
      </c>
      <c r="I105" s="10">
        <f t="shared" si="13"/>
        <v>0.625</v>
      </c>
      <c r="J105" s="23">
        <f t="shared" si="14"/>
        <v>3.437</v>
      </c>
    </row>
    <row r="106" spans="1:10" ht="15.75">
      <c r="A106" s="44">
        <v>20</v>
      </c>
      <c r="B106" s="2">
        <v>12</v>
      </c>
      <c r="C106" s="3" t="s">
        <v>103</v>
      </c>
      <c r="D106" s="8" t="s">
        <v>104</v>
      </c>
      <c r="E106" s="8" t="s">
        <v>105</v>
      </c>
      <c r="F106" s="3">
        <v>27</v>
      </c>
      <c r="G106" s="10">
        <f t="shared" si="12"/>
        <v>2.025</v>
      </c>
      <c r="H106" s="3">
        <v>50</v>
      </c>
      <c r="I106" s="10">
        <f t="shared" si="13"/>
        <v>1.25</v>
      </c>
      <c r="J106" s="23">
        <f t="shared" si="14"/>
        <v>3.275</v>
      </c>
    </row>
    <row r="107" spans="1:10" ht="15.75">
      <c r="A107" s="44">
        <v>21</v>
      </c>
      <c r="B107" s="2">
        <v>12</v>
      </c>
      <c r="C107" s="3" t="s">
        <v>147</v>
      </c>
      <c r="D107" s="8" t="s">
        <v>22</v>
      </c>
      <c r="E107" s="8" t="s">
        <v>23</v>
      </c>
      <c r="F107" s="3">
        <v>30</v>
      </c>
      <c r="G107" s="10">
        <f t="shared" si="12"/>
        <v>2.25</v>
      </c>
      <c r="H107" s="3">
        <v>20</v>
      </c>
      <c r="I107" s="10">
        <f t="shared" si="13"/>
        <v>0.5</v>
      </c>
      <c r="J107" s="23">
        <f t="shared" si="14"/>
        <v>2.75</v>
      </c>
    </row>
    <row r="108" spans="1:10" ht="15.75">
      <c r="A108" s="44">
        <v>22</v>
      </c>
      <c r="B108" s="2">
        <v>12</v>
      </c>
      <c r="C108" s="3" t="s">
        <v>58</v>
      </c>
      <c r="D108" s="8" t="s">
        <v>33</v>
      </c>
      <c r="E108" s="8" t="s">
        <v>34</v>
      </c>
      <c r="F108" s="3">
        <v>0</v>
      </c>
      <c r="G108" s="10">
        <f t="shared" si="12"/>
        <v>0</v>
      </c>
      <c r="H108" s="3">
        <v>0</v>
      </c>
      <c r="I108" s="10">
        <f t="shared" si="13"/>
        <v>0</v>
      </c>
      <c r="J108" s="23">
        <f t="shared" si="14"/>
        <v>0</v>
      </c>
    </row>
    <row r="109" spans="1:10" ht="16.5" thickBot="1">
      <c r="A109" s="45">
        <v>23</v>
      </c>
      <c r="B109" s="39">
        <v>12</v>
      </c>
      <c r="C109" s="28" t="s">
        <v>53</v>
      </c>
      <c r="D109" s="40" t="s">
        <v>51</v>
      </c>
      <c r="E109" s="40" t="s">
        <v>52</v>
      </c>
      <c r="F109" s="28">
        <v>0</v>
      </c>
      <c r="G109" s="27">
        <f t="shared" si="12"/>
        <v>0</v>
      </c>
      <c r="H109" s="28">
        <v>0</v>
      </c>
      <c r="I109" s="27">
        <f t="shared" si="13"/>
        <v>0</v>
      </c>
      <c r="J109" s="29">
        <f t="shared" si="14"/>
        <v>0</v>
      </c>
    </row>
  </sheetData>
  <sheetProtection/>
  <autoFilter ref="A1:E109"/>
  <printOptions/>
  <pageMargins left="0.4724409448818898" right="0.2755905511811024" top="1.33" bottom="0.984251968503937" header="0.5118110236220472" footer="0.5118110236220472"/>
  <pageSetup horizontalDpi="1200" verticalDpi="1200" orientation="landscape" paperSize="9" r:id="rId1"/>
  <headerFooter alignWithMargins="0">
    <oddHeader>&amp;LC.N. "DR IOAN MESOTA"&amp;C
OLIMPIADA DE GEOGRAFIE
FAZA JUDETEANA
20-21 MARTIE 2009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2009-03-21T18:01:13Z</cp:lastPrinted>
  <dcterms:created xsi:type="dcterms:W3CDTF">1996-10-14T23:33:28Z</dcterms:created>
  <dcterms:modified xsi:type="dcterms:W3CDTF">2009-03-21T18:44:35Z</dcterms:modified>
  <cp:category/>
  <cp:version/>
  <cp:contentType/>
  <cp:contentStatus/>
</cp:coreProperties>
</file>